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季報\114年度\"/>
    </mc:Choice>
  </mc:AlternateContent>
  <xr:revisionPtr revIDLastSave="0" documentId="13_ncr:1_{EF0F0A9E-34B7-4AC6-9BE6-C5CB3CFD6DF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表1" sheetId="1" r:id="rId1"/>
    <sheet name="表1-1" sheetId="2" r:id="rId2"/>
    <sheet name="表2 " sheetId="3" r:id="rId3"/>
    <sheet name="表3及表3-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IG4iY5ZcsZ0K0yHjyIHtOgOIXQC/5VKQ84FsDo/HME="/>
    </ext>
  </extLst>
</workbook>
</file>

<file path=xl/calcChain.xml><?xml version="1.0" encoding="utf-8"?>
<calcChain xmlns="http://schemas.openxmlformats.org/spreadsheetml/2006/main">
  <c r="E47" i="2" l="1"/>
  <c r="N254" i="4"/>
  <c r="M254" i="4"/>
  <c r="I254" i="4"/>
  <c r="N253" i="4"/>
  <c r="M253" i="4"/>
  <c r="I253" i="4"/>
  <c r="N252" i="4"/>
  <c r="M252" i="4"/>
  <c r="I252" i="4"/>
  <c r="N251" i="4"/>
  <c r="M251" i="4"/>
  <c r="I251" i="4"/>
  <c r="N250" i="4"/>
  <c r="M250" i="4"/>
  <c r="N249" i="4"/>
  <c r="M249" i="4"/>
  <c r="I249" i="4"/>
  <c r="M248" i="4"/>
  <c r="N247" i="4"/>
  <c r="M247" i="4"/>
  <c r="I247" i="4"/>
  <c r="N246" i="4"/>
  <c r="M246" i="4"/>
  <c r="I246" i="4"/>
  <c r="N245" i="4"/>
  <c r="M245" i="4"/>
  <c r="I245" i="4"/>
  <c r="N244" i="4"/>
  <c r="M244" i="4"/>
  <c r="I244" i="4"/>
  <c r="N243" i="4"/>
  <c r="M243" i="4"/>
  <c r="I243" i="4"/>
  <c r="N242" i="4"/>
  <c r="M242" i="4"/>
  <c r="I242" i="4"/>
  <c r="N241" i="4"/>
  <c r="M241" i="4"/>
  <c r="I241" i="4"/>
  <c r="N240" i="4"/>
  <c r="M240" i="4"/>
  <c r="I240" i="4"/>
  <c r="N239" i="4"/>
  <c r="M239" i="4"/>
  <c r="I239" i="4"/>
  <c r="N238" i="4"/>
  <c r="M238" i="4"/>
  <c r="I238" i="4"/>
  <c r="N237" i="4"/>
  <c r="M237" i="4"/>
  <c r="I237" i="4"/>
  <c r="N236" i="4"/>
  <c r="M236" i="4"/>
  <c r="N235" i="4"/>
  <c r="M235" i="4"/>
  <c r="I235" i="4"/>
  <c r="N234" i="4"/>
  <c r="M234" i="4"/>
  <c r="I234" i="4"/>
  <c r="N233" i="4"/>
  <c r="M233" i="4"/>
  <c r="I233" i="4"/>
  <c r="N232" i="4"/>
  <c r="M232" i="4"/>
  <c r="I232" i="4"/>
  <c r="N231" i="4"/>
  <c r="M231" i="4"/>
  <c r="I231" i="4"/>
  <c r="N230" i="4"/>
  <c r="M230" i="4"/>
  <c r="I230" i="4"/>
  <c r="N229" i="4"/>
  <c r="M229" i="4"/>
  <c r="N228" i="4"/>
  <c r="M228" i="4"/>
  <c r="I228" i="4"/>
  <c r="N227" i="4"/>
  <c r="M227" i="4"/>
  <c r="I227" i="4"/>
  <c r="N226" i="4"/>
  <c r="M226" i="4"/>
  <c r="I226" i="4"/>
  <c r="N225" i="4"/>
  <c r="M225" i="4"/>
  <c r="I225" i="4"/>
  <c r="N224" i="4"/>
  <c r="M224" i="4"/>
  <c r="I224" i="4"/>
  <c r="N223" i="4"/>
  <c r="M223" i="4"/>
  <c r="I223" i="4"/>
  <c r="N222" i="4"/>
  <c r="M222" i="4"/>
  <c r="I222" i="4"/>
  <c r="N221" i="4"/>
  <c r="M221" i="4"/>
  <c r="I221" i="4"/>
  <c r="N220" i="4"/>
  <c r="M220" i="4"/>
  <c r="I220" i="4"/>
  <c r="N219" i="4"/>
  <c r="M219" i="4"/>
  <c r="I219" i="4"/>
  <c r="N218" i="4"/>
  <c r="M218" i="4"/>
  <c r="I218" i="4"/>
  <c r="N217" i="4"/>
  <c r="M217" i="4"/>
  <c r="I217" i="4"/>
  <c r="N216" i="4"/>
  <c r="M216" i="4"/>
  <c r="I216" i="4"/>
  <c r="N215" i="4"/>
  <c r="M215" i="4"/>
  <c r="I215" i="4"/>
  <c r="N214" i="4"/>
  <c r="M214" i="4"/>
  <c r="I214" i="4"/>
  <c r="N213" i="4"/>
  <c r="M213" i="4"/>
  <c r="I213" i="4"/>
  <c r="N212" i="4"/>
  <c r="M212" i="4"/>
  <c r="I212" i="4"/>
  <c r="N211" i="4"/>
  <c r="M211" i="4"/>
  <c r="I211" i="4"/>
  <c r="N210" i="4"/>
  <c r="M210" i="4"/>
  <c r="I210" i="4"/>
  <c r="N209" i="4"/>
  <c r="M209" i="4"/>
  <c r="I209" i="4"/>
  <c r="N208" i="4"/>
  <c r="M208" i="4"/>
  <c r="I208" i="4"/>
  <c r="N207" i="4"/>
  <c r="M207" i="4"/>
  <c r="I207" i="4"/>
  <c r="N206" i="4"/>
  <c r="M206" i="4"/>
  <c r="I206" i="4"/>
  <c r="N205" i="4"/>
  <c r="M205" i="4"/>
  <c r="I205" i="4"/>
  <c r="N204" i="4"/>
  <c r="M204" i="4"/>
  <c r="I204" i="4"/>
  <c r="N203" i="4"/>
  <c r="M203" i="4"/>
  <c r="I203" i="4"/>
  <c r="N202" i="4"/>
  <c r="M202" i="4"/>
  <c r="I202" i="4"/>
  <c r="N201" i="4"/>
  <c r="M201" i="4"/>
  <c r="I201" i="4"/>
  <c r="N200" i="4"/>
  <c r="M200" i="4"/>
  <c r="I200" i="4"/>
  <c r="N199" i="4"/>
  <c r="M199" i="4"/>
  <c r="I199" i="4"/>
  <c r="N198" i="4"/>
  <c r="M198" i="4"/>
  <c r="I198" i="4"/>
  <c r="N197" i="4"/>
  <c r="M197" i="4"/>
  <c r="I197" i="4"/>
  <c r="N196" i="4"/>
  <c r="M196" i="4"/>
  <c r="I196" i="4"/>
  <c r="N195" i="4"/>
  <c r="M195" i="4"/>
  <c r="I195" i="4"/>
  <c r="N194" i="4"/>
  <c r="M194" i="4"/>
  <c r="I194" i="4"/>
  <c r="N193" i="4"/>
  <c r="M193" i="4"/>
  <c r="I193" i="4"/>
  <c r="N192" i="4"/>
  <c r="M192" i="4"/>
  <c r="I192" i="4"/>
  <c r="N191" i="4"/>
  <c r="M191" i="4"/>
  <c r="I191" i="4"/>
  <c r="N190" i="4"/>
  <c r="M190" i="4"/>
  <c r="N189" i="4"/>
  <c r="M189" i="4"/>
  <c r="N188" i="4"/>
  <c r="M188" i="4"/>
  <c r="I188" i="4"/>
  <c r="N187" i="4"/>
  <c r="M187" i="4"/>
  <c r="I187" i="4"/>
  <c r="N186" i="4"/>
  <c r="M186" i="4"/>
  <c r="I186" i="4"/>
  <c r="N185" i="4"/>
  <c r="M185" i="4"/>
  <c r="I185" i="4"/>
  <c r="N184" i="4"/>
  <c r="M184" i="4"/>
  <c r="I184" i="4"/>
  <c r="N183" i="4"/>
  <c r="M183" i="4"/>
  <c r="I183" i="4"/>
  <c r="N182" i="4"/>
  <c r="M182" i="4"/>
  <c r="I182" i="4"/>
  <c r="N181" i="4"/>
  <c r="M181" i="4"/>
  <c r="I181" i="4"/>
  <c r="N180" i="4"/>
  <c r="M180" i="4"/>
  <c r="I180" i="4"/>
  <c r="N179" i="4"/>
  <c r="M179" i="4"/>
  <c r="I179" i="4"/>
  <c r="N178" i="4"/>
  <c r="M178" i="4"/>
  <c r="I178" i="4"/>
  <c r="N177" i="4"/>
  <c r="M177" i="4"/>
  <c r="I177" i="4"/>
  <c r="N176" i="4"/>
  <c r="M176" i="4"/>
  <c r="I176" i="4"/>
  <c r="N175" i="4"/>
  <c r="M175" i="4"/>
  <c r="I175" i="4"/>
  <c r="N174" i="4"/>
  <c r="M174" i="4"/>
  <c r="I174" i="4"/>
  <c r="N173" i="4"/>
  <c r="M173" i="4"/>
  <c r="I173" i="4"/>
  <c r="N172" i="4"/>
  <c r="M172" i="4"/>
  <c r="I172" i="4"/>
  <c r="N171" i="4"/>
  <c r="M171" i="4"/>
  <c r="I171" i="4"/>
  <c r="N170" i="4"/>
  <c r="M170" i="4"/>
  <c r="I170" i="4"/>
  <c r="N169" i="4"/>
  <c r="M169" i="4"/>
  <c r="I169" i="4"/>
  <c r="N168" i="4"/>
  <c r="M168" i="4"/>
  <c r="I168" i="4"/>
  <c r="N167" i="4"/>
  <c r="M167" i="4"/>
  <c r="I167" i="4"/>
  <c r="N166" i="4"/>
  <c r="M166" i="4"/>
  <c r="I166" i="4"/>
  <c r="N165" i="4"/>
  <c r="M165" i="4"/>
  <c r="I165" i="4"/>
  <c r="N164" i="4"/>
  <c r="M164" i="4"/>
  <c r="I164" i="4"/>
  <c r="N163" i="4"/>
  <c r="M163" i="4"/>
  <c r="I163" i="4"/>
  <c r="N162" i="4"/>
  <c r="M162" i="4"/>
  <c r="I162" i="4"/>
  <c r="N161" i="4"/>
  <c r="M161" i="4"/>
  <c r="I161" i="4"/>
  <c r="N160" i="4"/>
  <c r="M160" i="4"/>
  <c r="I160" i="4"/>
  <c r="N159" i="4"/>
  <c r="M159" i="4"/>
  <c r="I159" i="4"/>
  <c r="N158" i="4"/>
  <c r="M158" i="4"/>
  <c r="I158" i="4"/>
  <c r="N157" i="4"/>
  <c r="M157" i="4"/>
  <c r="I157" i="4"/>
  <c r="N156" i="4"/>
  <c r="M156" i="4"/>
  <c r="I156" i="4"/>
  <c r="N155" i="4"/>
  <c r="M155" i="4"/>
  <c r="I155" i="4"/>
  <c r="N154" i="4"/>
  <c r="M154" i="4"/>
  <c r="I154" i="4"/>
  <c r="N153" i="4"/>
  <c r="M153" i="4"/>
  <c r="I153" i="4"/>
  <c r="N152" i="4"/>
  <c r="M152" i="4"/>
  <c r="I152" i="4"/>
  <c r="N151" i="4"/>
  <c r="M151" i="4"/>
  <c r="I151" i="4"/>
  <c r="N150" i="4"/>
  <c r="M150" i="4"/>
  <c r="I150" i="4"/>
  <c r="N149" i="4"/>
  <c r="M149" i="4"/>
  <c r="I149" i="4"/>
  <c r="N148" i="4"/>
  <c r="M148" i="4"/>
  <c r="I148" i="4"/>
  <c r="N147" i="4"/>
  <c r="M147" i="4"/>
  <c r="I147" i="4"/>
  <c r="N146" i="4"/>
  <c r="M146" i="4"/>
  <c r="I146" i="4"/>
  <c r="N145" i="4"/>
  <c r="M145" i="4"/>
  <c r="I145" i="4"/>
  <c r="N144" i="4"/>
  <c r="M144" i="4"/>
  <c r="I144" i="4"/>
  <c r="N143" i="4"/>
  <c r="M143" i="4"/>
  <c r="I143" i="4"/>
  <c r="N142" i="4"/>
  <c r="M142" i="4"/>
  <c r="I142" i="4"/>
  <c r="N141" i="4"/>
  <c r="M141" i="4"/>
  <c r="I141" i="4"/>
  <c r="N140" i="4"/>
  <c r="M140" i="4"/>
  <c r="I140" i="4"/>
  <c r="N139" i="4"/>
  <c r="M139" i="4"/>
  <c r="I139" i="4"/>
  <c r="N138" i="4"/>
  <c r="M138" i="4"/>
  <c r="I138" i="4"/>
  <c r="N137" i="4"/>
  <c r="M137" i="4"/>
  <c r="I137" i="4"/>
  <c r="N136" i="4"/>
  <c r="M136" i="4"/>
  <c r="I136" i="4"/>
  <c r="N135" i="4"/>
  <c r="M135" i="4"/>
  <c r="I135" i="4"/>
  <c r="N134" i="4"/>
  <c r="M134" i="4"/>
  <c r="I134" i="4"/>
  <c r="N133" i="4"/>
  <c r="M133" i="4"/>
  <c r="I133" i="4"/>
  <c r="N132" i="4"/>
  <c r="M132" i="4"/>
  <c r="I132" i="4"/>
  <c r="N131" i="4"/>
  <c r="M131" i="4"/>
  <c r="I131" i="4"/>
  <c r="N130" i="4"/>
  <c r="M130" i="4"/>
  <c r="I130" i="4"/>
  <c r="N129" i="4"/>
  <c r="M129" i="4"/>
  <c r="I129" i="4"/>
  <c r="N128" i="4"/>
  <c r="M128" i="4"/>
  <c r="I128" i="4"/>
  <c r="N127" i="4"/>
  <c r="M127" i="4"/>
  <c r="I127" i="4"/>
  <c r="N126" i="4"/>
  <c r="M126" i="4"/>
  <c r="I126" i="4"/>
  <c r="N125" i="4"/>
  <c r="M125" i="4"/>
  <c r="I125" i="4"/>
  <c r="N124" i="4"/>
  <c r="M124" i="4"/>
  <c r="I124" i="4"/>
  <c r="N123" i="4"/>
  <c r="M123" i="4"/>
  <c r="I123" i="4"/>
  <c r="N122" i="4"/>
  <c r="M122" i="4"/>
  <c r="I122" i="4"/>
  <c r="N121" i="4"/>
  <c r="M121" i="4"/>
  <c r="I121" i="4"/>
  <c r="N120" i="4"/>
  <c r="M120" i="4"/>
  <c r="I120" i="4"/>
  <c r="N119" i="4"/>
  <c r="M119" i="4"/>
  <c r="I119" i="4"/>
  <c r="N118" i="4"/>
  <c r="M118" i="4"/>
  <c r="I118" i="4"/>
  <c r="N117" i="4"/>
  <c r="M117" i="4"/>
  <c r="I117" i="4"/>
  <c r="N116" i="4"/>
  <c r="M116" i="4"/>
  <c r="I116" i="4"/>
  <c r="N115" i="4"/>
  <c r="M115" i="4"/>
  <c r="I115" i="4"/>
  <c r="N114" i="4"/>
  <c r="M114" i="4"/>
  <c r="I114" i="4"/>
  <c r="N113" i="4"/>
  <c r="M113" i="4"/>
  <c r="I113" i="4"/>
  <c r="N112" i="4"/>
  <c r="M112" i="4"/>
  <c r="I112" i="4"/>
  <c r="N111" i="4"/>
  <c r="M111" i="4"/>
  <c r="I111" i="4"/>
  <c r="N110" i="4"/>
  <c r="M110" i="4"/>
  <c r="I110" i="4"/>
  <c r="N109" i="4"/>
  <c r="M109" i="4"/>
  <c r="I109" i="4"/>
  <c r="N108" i="4"/>
  <c r="M108" i="4"/>
  <c r="I108" i="4"/>
  <c r="N107" i="4"/>
  <c r="M107" i="4"/>
  <c r="I107" i="4"/>
  <c r="N106" i="4"/>
  <c r="M106" i="4"/>
  <c r="I106" i="4"/>
  <c r="N105" i="4"/>
  <c r="M105" i="4"/>
  <c r="I105" i="4"/>
  <c r="N104" i="4"/>
  <c r="M104" i="4"/>
  <c r="I104" i="4"/>
  <c r="N103" i="4"/>
  <c r="M103" i="4"/>
  <c r="I103" i="4"/>
  <c r="N102" i="4"/>
  <c r="M102" i="4"/>
  <c r="I102" i="4"/>
  <c r="N101" i="4"/>
  <c r="M101" i="4"/>
  <c r="I101" i="4"/>
  <c r="N100" i="4"/>
  <c r="M100" i="4"/>
  <c r="I100" i="4"/>
  <c r="N99" i="4"/>
  <c r="M99" i="4"/>
  <c r="I99" i="4"/>
  <c r="N98" i="4"/>
  <c r="M98" i="4"/>
  <c r="I98" i="4"/>
  <c r="N97" i="4"/>
  <c r="M97" i="4"/>
  <c r="I97" i="4"/>
  <c r="N96" i="4"/>
  <c r="M96" i="4"/>
  <c r="I96" i="4"/>
  <c r="N95" i="4"/>
  <c r="M95" i="4"/>
  <c r="I95" i="4"/>
  <c r="N94" i="4"/>
  <c r="M94" i="4"/>
  <c r="I94" i="4"/>
  <c r="N93" i="4"/>
  <c r="M93" i="4"/>
  <c r="I93" i="4"/>
  <c r="N92" i="4"/>
  <c r="M92" i="4"/>
  <c r="I92" i="4"/>
  <c r="N91" i="4"/>
  <c r="M91" i="4"/>
  <c r="I91" i="4"/>
  <c r="N90" i="4"/>
  <c r="M90" i="4"/>
  <c r="I90" i="4"/>
  <c r="N89" i="4"/>
  <c r="M89" i="4"/>
  <c r="I89" i="4"/>
  <c r="N88" i="4"/>
  <c r="M88" i="4"/>
  <c r="I88" i="4"/>
  <c r="N87" i="4"/>
  <c r="M87" i="4"/>
  <c r="I87" i="4"/>
  <c r="N86" i="4"/>
  <c r="M86" i="4"/>
  <c r="I86" i="4"/>
  <c r="N85" i="4"/>
  <c r="M85" i="4"/>
  <c r="I85" i="4"/>
  <c r="N84" i="4"/>
  <c r="M84" i="4"/>
  <c r="I84" i="4"/>
  <c r="N83" i="4"/>
  <c r="M83" i="4"/>
  <c r="I83" i="4"/>
  <c r="N82" i="4"/>
  <c r="M82" i="4"/>
  <c r="I82" i="4"/>
  <c r="N81" i="4"/>
  <c r="M81" i="4"/>
  <c r="I81" i="4"/>
  <c r="N80" i="4"/>
  <c r="M80" i="4"/>
  <c r="I80" i="4"/>
  <c r="N79" i="4"/>
  <c r="M79" i="4"/>
  <c r="I79" i="4"/>
  <c r="N78" i="4"/>
  <c r="M78" i="4"/>
  <c r="I78" i="4"/>
  <c r="N77" i="4"/>
  <c r="M77" i="4"/>
  <c r="I77" i="4"/>
  <c r="N76" i="4"/>
  <c r="M76" i="4"/>
  <c r="I76" i="4"/>
  <c r="M75" i="4"/>
  <c r="N74" i="4"/>
  <c r="M74" i="4"/>
  <c r="I74" i="4"/>
  <c r="N73" i="4"/>
  <c r="M73" i="4"/>
  <c r="I73" i="4"/>
  <c r="N72" i="4"/>
  <c r="M72" i="4"/>
  <c r="I72" i="4"/>
  <c r="N71" i="4"/>
  <c r="M71" i="4"/>
  <c r="I71" i="4"/>
  <c r="M70" i="4"/>
  <c r="N69" i="4"/>
  <c r="M69" i="4"/>
  <c r="I69" i="4"/>
  <c r="N68" i="4"/>
  <c r="M68" i="4"/>
  <c r="I68" i="4"/>
  <c r="N67" i="4"/>
  <c r="M67" i="4"/>
  <c r="I67" i="4"/>
  <c r="N66" i="4"/>
  <c r="M66" i="4"/>
  <c r="I66" i="4"/>
  <c r="N65" i="4"/>
  <c r="M65" i="4"/>
  <c r="I65" i="4"/>
  <c r="N64" i="4"/>
  <c r="M64" i="4"/>
  <c r="I64" i="4"/>
  <c r="N63" i="4"/>
  <c r="M63" i="4"/>
  <c r="I63" i="4"/>
  <c r="N62" i="4"/>
  <c r="M62" i="4"/>
  <c r="I62" i="4"/>
  <c r="N61" i="4"/>
  <c r="M61" i="4"/>
  <c r="I61" i="4"/>
  <c r="N60" i="4"/>
  <c r="M60" i="4"/>
  <c r="I60" i="4"/>
  <c r="N59" i="4"/>
  <c r="M59" i="4"/>
  <c r="I59" i="4"/>
  <c r="N58" i="4"/>
  <c r="M58" i="4"/>
  <c r="I58" i="4"/>
  <c r="N57" i="4"/>
  <c r="M57" i="4"/>
  <c r="I57" i="4"/>
  <c r="N56" i="4"/>
  <c r="M56" i="4"/>
  <c r="I56" i="4"/>
  <c r="N55" i="4"/>
  <c r="M55" i="4"/>
  <c r="I55" i="4"/>
  <c r="N54" i="4"/>
  <c r="M54" i="4"/>
  <c r="I54" i="4"/>
  <c r="N53" i="4"/>
  <c r="M53" i="4"/>
  <c r="I53" i="4"/>
  <c r="N52" i="4"/>
  <c r="M52" i="4"/>
  <c r="I52" i="4"/>
  <c r="N51" i="4"/>
  <c r="M51" i="4"/>
  <c r="I51" i="4"/>
  <c r="N50" i="4"/>
  <c r="M50" i="4"/>
  <c r="I50" i="4"/>
  <c r="N49" i="4"/>
  <c r="M49" i="4"/>
  <c r="I49" i="4"/>
  <c r="N48" i="4"/>
  <c r="M48" i="4"/>
  <c r="I48" i="4"/>
  <c r="N47" i="4"/>
  <c r="M47" i="4"/>
  <c r="I47" i="4"/>
  <c r="N46" i="4"/>
  <c r="M46" i="4"/>
  <c r="I46" i="4"/>
  <c r="N45" i="4"/>
  <c r="M45" i="4"/>
  <c r="I45" i="4"/>
  <c r="N44" i="4"/>
  <c r="M44" i="4"/>
  <c r="I44" i="4"/>
  <c r="N43" i="4"/>
  <c r="M43" i="4"/>
  <c r="I43" i="4"/>
  <c r="N42" i="4"/>
  <c r="M42" i="4"/>
  <c r="I42" i="4"/>
  <c r="N41" i="4"/>
  <c r="M41" i="4"/>
  <c r="I41" i="4"/>
  <c r="N40" i="4"/>
  <c r="M40" i="4"/>
  <c r="I40" i="4"/>
  <c r="N39" i="4"/>
  <c r="M39" i="4"/>
  <c r="I39" i="4"/>
  <c r="N38" i="4"/>
  <c r="M38" i="4"/>
  <c r="I38" i="4"/>
  <c r="N37" i="4"/>
  <c r="M37" i="4"/>
  <c r="I37" i="4"/>
  <c r="N36" i="4"/>
  <c r="M36" i="4"/>
  <c r="I36" i="4"/>
  <c r="N35" i="4"/>
  <c r="M35" i="4"/>
  <c r="I35" i="4"/>
  <c r="N34" i="4"/>
  <c r="M34" i="4"/>
  <c r="I34" i="4"/>
  <c r="N33" i="4"/>
  <c r="M33" i="4"/>
  <c r="I33" i="4"/>
  <c r="P32" i="4"/>
  <c r="N32" i="4"/>
  <c r="M32" i="4"/>
  <c r="I32" i="4"/>
  <c r="E32" i="4"/>
  <c r="P31" i="4"/>
  <c r="N31" i="4"/>
  <c r="M31" i="4"/>
  <c r="L31" i="4"/>
  <c r="E31" i="4"/>
  <c r="I31" i="4" s="1"/>
  <c r="P30" i="4"/>
  <c r="N30" i="4"/>
  <c r="M30" i="4"/>
  <c r="I30" i="4"/>
  <c r="P29" i="4"/>
  <c r="N29" i="4"/>
  <c r="M29" i="4"/>
  <c r="I29" i="4"/>
  <c r="P28" i="4"/>
  <c r="N28" i="4"/>
  <c r="M28" i="4"/>
  <c r="I28" i="4"/>
  <c r="P27" i="4"/>
  <c r="N27" i="4"/>
  <c r="M27" i="4"/>
  <c r="I27" i="4"/>
  <c r="P26" i="4"/>
  <c r="N26" i="4"/>
  <c r="M26" i="4"/>
  <c r="I26" i="4"/>
  <c r="P25" i="4"/>
  <c r="N25" i="4"/>
  <c r="M25" i="4"/>
  <c r="I25" i="4"/>
  <c r="P24" i="4"/>
  <c r="N24" i="4"/>
  <c r="M24" i="4"/>
  <c r="I24" i="4"/>
  <c r="P23" i="4"/>
  <c r="N23" i="4"/>
  <c r="M23" i="4"/>
  <c r="I23" i="4"/>
  <c r="P22" i="4"/>
  <c r="N22" i="4"/>
  <c r="M22" i="4"/>
  <c r="K22" i="4"/>
  <c r="K23" i="4" s="1"/>
  <c r="K24" i="4" s="1"/>
  <c r="K25" i="4" s="1"/>
  <c r="K26" i="4" s="1"/>
  <c r="K28" i="4" s="1"/>
  <c r="K29" i="4" s="1"/>
  <c r="K30" i="4" s="1"/>
  <c r="K31" i="4" s="1"/>
  <c r="K32" i="4" s="1"/>
  <c r="I22" i="4"/>
  <c r="P21" i="4"/>
  <c r="N21" i="4"/>
  <c r="M21" i="4"/>
  <c r="K21" i="4"/>
  <c r="I21" i="4"/>
  <c r="N20" i="4"/>
  <c r="M20" i="4"/>
  <c r="I20" i="4"/>
  <c r="N19" i="4"/>
  <c r="M19" i="4"/>
  <c r="I19" i="4"/>
  <c r="N18" i="4"/>
  <c r="M18" i="4"/>
  <c r="I18" i="4"/>
  <c r="N17" i="4"/>
  <c r="M17" i="4"/>
  <c r="I17" i="4"/>
  <c r="N16" i="4"/>
  <c r="M16" i="4"/>
  <c r="I16" i="4"/>
  <c r="N15" i="4"/>
  <c r="M15" i="4"/>
  <c r="I15" i="4"/>
  <c r="N14" i="4"/>
  <c r="M14" i="4"/>
  <c r="I14" i="4"/>
  <c r="N13" i="4"/>
  <c r="M13" i="4"/>
  <c r="I13" i="4"/>
  <c r="N12" i="4"/>
  <c r="M12" i="4"/>
  <c r="I12" i="4"/>
  <c r="N11" i="4"/>
  <c r="M11" i="4"/>
  <c r="I11" i="4"/>
  <c r="N10" i="4"/>
  <c r="M10" i="4"/>
  <c r="I10" i="4"/>
  <c r="N9" i="4"/>
  <c r="M9" i="4"/>
  <c r="N8" i="4"/>
  <c r="M8" i="4"/>
  <c r="I8" i="4"/>
  <c r="N7" i="4"/>
  <c r="M7" i="4"/>
  <c r="I7" i="4"/>
  <c r="N2" i="4"/>
  <c r="D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66" i="1" s="1"/>
  <c r="E22" i="1"/>
  <c r="E21" i="1"/>
</calcChain>
</file>

<file path=xl/sharedStrings.xml><?xml version="1.0" encoding="utf-8"?>
<sst xmlns="http://schemas.openxmlformats.org/spreadsheetml/2006/main" count="3130" uniqueCount="1176">
  <si>
    <t>〈表一〉</t>
  </si>
  <si>
    <t xml:space="preserve"> 鹿谷鄉公所對代表所提地方建設建議事項處理明細表</t>
  </si>
  <si>
    <t>至114年12月止</t>
  </si>
  <si>
    <t>(本表為季報表)</t>
  </si>
  <si>
    <t>單位：千元</t>
  </si>
  <si>
    <t>代表姓名</t>
  </si>
  <si>
    <t>建議項目及內容</t>
  </si>
  <si>
    <t>建議地點</t>
  </si>
  <si>
    <t>建議金額</t>
  </si>
  <si>
    <t>核定情形</t>
  </si>
  <si>
    <t>核定金額</t>
  </si>
  <si>
    <t>經費支用科目</t>
  </si>
  <si>
    <t>主辦機關</t>
  </si>
  <si>
    <t>招標方式</t>
  </si>
  <si>
    <t>得標廠商</t>
  </si>
  <si>
    <t>潘增徽</t>
  </si>
  <si>
    <t>113鹿谷鄉鳳凰村仁義路農路水溝施設工程-1/4</t>
  </si>
  <si>
    <t>鳳凰村</t>
  </si>
  <si>
    <t>其他公共工程</t>
  </si>
  <si>
    <t>鹿谷公所</t>
  </si>
  <si>
    <t>最有利標</t>
  </si>
  <si>
    <t>裕鑫營造有限公司</t>
  </si>
  <si>
    <t>林智鴻</t>
  </si>
  <si>
    <t>鳳凰村廟口巷欄杆改善工程</t>
  </si>
  <si>
    <t>小額</t>
  </si>
  <si>
    <t>114竹豐村光復路支線擋水牆修建工程</t>
  </si>
  <si>
    <t>竹豐村</t>
  </si>
  <si>
    <t>鳳翔土木包工業</t>
  </si>
  <si>
    <t>114內湖村十八股農路照明改善工程-1/3</t>
  </si>
  <si>
    <t>內湖村</t>
  </si>
  <si>
    <t>坤浚工程行</t>
  </si>
  <si>
    <t>柯彩玲</t>
  </si>
  <si>
    <t>114內湖村十八股農路照明改善工程-2/3</t>
  </si>
  <si>
    <t>蘇聰明</t>
  </si>
  <si>
    <t>114內湖村十八股農路照明改善工程-3/3</t>
  </si>
  <si>
    <t>潘徵徽</t>
  </si>
  <si>
    <t xml:space="preserve">114 鹿谷村外湖農路集水井加蓋工程 </t>
  </si>
  <si>
    <t>鹿谷村</t>
  </si>
  <si>
    <t>永隆村線浸林道6k+500處路容改善</t>
  </si>
  <si>
    <t>永隆村</t>
  </si>
  <si>
    <t>康峻瑜</t>
  </si>
  <si>
    <t>彰雅村凍頂巷1號出入口路燈增設</t>
  </si>
  <si>
    <t>彰雅村</t>
  </si>
  <si>
    <t>黃彩霞</t>
  </si>
  <si>
    <t>113 廣興村賞螢步道增設路燈</t>
  </si>
  <si>
    <t>廣興村</t>
  </si>
  <si>
    <t>114鳳凰村鳳凰產業道路水溝改善工程</t>
  </si>
  <si>
    <t>鹿谷鄉仁義路37-6路燈新設</t>
  </si>
  <si>
    <t>114內湖村有水坑支線照明改善工程</t>
  </si>
  <si>
    <t>114.4.8</t>
  </si>
  <si>
    <t>114 竹豐村中湖巷危樹及秀峰村鳳鵬巷危樹改善1/2</t>
  </si>
  <si>
    <t>樹藝園藝行</t>
  </si>
  <si>
    <t>陳君宜</t>
  </si>
  <si>
    <t>林錡享</t>
  </si>
  <si>
    <t>114竹豐村南坪巷至半天吊橋路面雜草清理路樹修剪危樹處理(約5公里)-1/3</t>
  </si>
  <si>
    <t>114竹豐村南坪巷至半天吊橋路面雜草清理路樹修剪危樹處理(約5公里)-2/3</t>
  </si>
  <si>
    <t>114竹豐村南坪巷至半天吊橋路面雜草清理路樹修剪危樹處理(約5公里)-3/3</t>
  </si>
  <si>
    <t>蔡翠容</t>
  </si>
  <si>
    <t>114 鳳凰村田底巷增設路燈</t>
  </si>
  <si>
    <t>114 瑞田村仁愛路支線路燈增設工程</t>
  </si>
  <si>
    <t>瑞田村</t>
  </si>
  <si>
    <t>114竹豐村雙溪底轉彎路段照明改善案</t>
  </si>
  <si>
    <t>林奇享</t>
  </si>
  <si>
    <t>114 瑞田村仁愛路58-175號前農路路燈增設工程</t>
  </si>
  <si>
    <t>114 初鄉村水頭巷支線農路路燈增設工程-1/2</t>
  </si>
  <si>
    <t>初鄉村</t>
  </si>
  <si>
    <t>114 初鄉村仁愛路支線農路路面改善工程-2/2</t>
  </si>
  <si>
    <t>114 鳳凰村鳳園路分支農路便道改善-2/2</t>
  </si>
  <si>
    <t>驊昇</t>
  </si>
  <si>
    <t>114 瑞田村集連巷枯樹移除</t>
  </si>
  <si>
    <t>114 鹿谷村外湖農路路面落差改善工程-1/2</t>
  </si>
  <si>
    <t>陳仁坤</t>
  </si>
  <si>
    <t>114年度鹿谷國小校門口社區地面及側邊社區周邊欄杆油漆</t>
  </si>
  <si>
    <t>鹿谷鄉中正路一段128號周邊道路環境改善工程-1/2</t>
  </si>
  <si>
    <t>114鹿谷鄉竹林村小半天社區環境改善工程</t>
  </si>
  <si>
    <t>竹林村</t>
  </si>
  <si>
    <t>蘇炳南</t>
  </si>
  <si>
    <t>114 永隆村秀林巷與鹿谷村白葉林新設路燈</t>
  </si>
  <si>
    <t>114彰雅村銘恩堂旁土地公廟護欄改善工程</t>
  </si>
  <si>
    <t>114竹林村山豬湖產業道路路容整理工程</t>
  </si>
  <si>
    <t>林村山</t>
  </si>
  <si>
    <t>114鹿谷鄉竹林村小半天賞螢區引水設備施設工程12/2</t>
  </si>
  <si>
    <t>德霖水電行</t>
  </si>
  <si>
    <t>114鹿谷鄉竹林村小半天賞螢區引水設備施設工程-1/2</t>
  </si>
  <si>
    <t>114鹿谷鄉內湖村十八股農路支線改善工程</t>
  </si>
  <si>
    <t>龍碩土木包工業</t>
  </si>
  <si>
    <t>114財仔溪路面改善暨財仔坪L溝改善工程</t>
  </si>
  <si>
    <t>114 廣興村廣興圖書館籃球場照明修復</t>
  </si>
  <si>
    <t>泰昌水電行</t>
  </si>
  <si>
    <t>114 初鄉村縣道151乙與彰雅村凍頂巷路燈修復</t>
  </si>
  <si>
    <t>秀峰村投57線旁排水溝改善工程</t>
  </si>
  <si>
    <t>秀峰村</t>
  </si>
  <si>
    <t>驊森土木包工業</t>
  </si>
  <si>
    <t>114竹豐村南坪巷內山溪步道整理工程</t>
  </si>
  <si>
    <t>瑞田村139線旁排水溝及支線限高設施改善工程</t>
  </si>
  <si>
    <t>114 城東宮前危樹處理</t>
  </si>
  <si>
    <t>114竹豐村中湖巷支線照明改善工程</t>
  </si>
  <si>
    <t>114 頂仁路路容整理</t>
  </si>
  <si>
    <t xml:space="preserve">114 清水村電桿清水枝60旁照明改善與竹豐村線路修復1/2 </t>
  </si>
  <si>
    <t>清水村</t>
  </si>
  <si>
    <t>114永隆村麒麟路分支農路增設路燈1/2</t>
  </si>
  <si>
    <t>114永隆村東進向中央巷等村新設防撞桿與反射鏡 1/2</t>
  </si>
  <si>
    <t>瑞田村中溝農路及12甲農路路樹清除工程</t>
  </si>
  <si>
    <t>114彰雅村銘恩堂旁步道改善工程</t>
  </si>
  <si>
    <t xml:space="preserve">114 秀峰村鳳鵬巷危竹樹處理[401]  </t>
  </si>
  <si>
    <t>114和雅村愛鄉路支線大排防護改善工程</t>
  </si>
  <si>
    <t>和雅村</t>
  </si>
  <si>
    <t>114竹豐村南坪巷支線路燈設工程</t>
  </si>
  <si>
    <t>114竹林村道路各處小型改善工程-1/3</t>
  </si>
  <si>
    <t>鳳凰村坪溪湖農路改善工程</t>
  </si>
  <si>
    <t>114內湖村溪坪農路支線改善工程</t>
  </si>
  <si>
    <t>合計</t>
  </si>
  <si>
    <r>
      <rPr>
        <sz val="12"/>
        <color theme="1"/>
        <rFont val="DFKai-SB"/>
        <family val="4"/>
        <charset val="136"/>
      </rPr>
      <t>註：本表第一季報表請於第一季結束後10日內填報，第二、三季累計季報表請於每季結束後15日內填報，</t>
    </r>
    <r>
      <rPr>
        <u/>
        <sz val="12"/>
        <color theme="1"/>
        <rFont val="Arial"/>
        <family val="2"/>
      </rPr>
      <t>第四季累計季報表請於2月20日前</t>
    </r>
    <r>
      <rPr>
        <sz val="12"/>
        <color theme="1"/>
        <rFont val="Arial"/>
        <family val="2"/>
      </rPr>
      <t>填報後送縣府主計處。</t>
    </r>
  </si>
  <si>
    <t>鹿谷鄉公所對議員所提地方建設建議事項處理明細表</t>
  </si>
  <si>
    <t>議員姓名</t>
  </si>
  <si>
    <t>黃春麟</t>
  </si>
  <si>
    <t>11335鹿谷鄉瑞田村購置灌溉水管改善設備</t>
  </si>
  <si>
    <t>代收款其他工程</t>
  </si>
  <si>
    <t>南投縣政府</t>
  </si>
  <si>
    <t>小額逕洽廠商</t>
  </si>
  <si>
    <t>福隆水電行</t>
  </si>
  <si>
    <t>吳瑞芳</t>
  </si>
  <si>
    <t>113鹿谷鄉初鄉村水尾巷增設路燈乙座</t>
  </si>
  <si>
    <t>113年度保留款</t>
  </si>
  <si>
    <t>陳玉鈴</t>
  </si>
  <si>
    <t>113鹿谷鄉初鄉村水尾巷路燈增設</t>
  </si>
  <si>
    <t>宋懷琳</t>
  </si>
  <si>
    <t>113鹿谷鄉仁義路支線水泥路面鋪設改善工程</t>
  </si>
  <si>
    <t>150</t>
  </si>
  <si>
    <t>113年保留款15萬、114年追加預算30萬</t>
  </si>
  <si>
    <t>公開取得報價單或企畫書公告</t>
  </si>
  <si>
    <t>游顥/100000、林儒暘/100000
林儒暘/100000</t>
  </si>
  <si>
    <t>113鹿谷鄉彰雅村凍頂巷護欄改善工程</t>
  </si>
  <si>
    <t>200</t>
  </si>
  <si>
    <t>113鹿谷鄉初鄉村中正路三段373巷簡易排水溝加蓋</t>
  </si>
  <si>
    <t>40</t>
  </si>
  <si>
    <t>113鹿谷鄉新初鄉段農路改善工程</t>
  </si>
  <si>
    <t>60</t>
  </si>
  <si>
    <t>何勝豐</t>
  </si>
  <si>
    <t>113鹿谷鄉竹林村愛鄉路投55線旁排水溝改善工程</t>
  </si>
  <si>
    <t>300</t>
  </si>
  <si>
    <t xml:space="preserve">公開取得報價單或企畫書公告
</t>
  </si>
  <si>
    <t>113鹿谷鄉隆鳳段農路改善工程</t>
  </si>
  <si>
    <t>崴翔工程行</t>
  </si>
  <si>
    <t>游顥</t>
  </si>
  <si>
    <t>113鹿谷鄉初鄉村和園農路邊坡護牆改善工程</t>
  </si>
  <si>
    <t>807</t>
  </si>
  <si>
    <t>113年保留款59.9萬、114年追加預算24.7萬，自籌1.1萬</t>
  </si>
  <si>
    <t>113鹿谷鄉鳳凰村仁義路農路水溝施設工程</t>
  </si>
  <si>
    <t>113鹿谷鄉初鄉村中正路三段農路改善工程</t>
  </si>
  <si>
    <t>113鹿谷鄉永隆村麒麟路支線道路改善工程</t>
  </si>
  <si>
    <t>247</t>
  </si>
  <si>
    <t>120</t>
  </si>
  <si>
    <t>800</t>
  </si>
  <si>
    <t>113年保留款37萬、114年追加預算43萬</t>
  </si>
  <si>
    <t>113鹿谷鄉彰雅村57農路排水溝增設工程</t>
  </si>
  <si>
    <t>250</t>
  </si>
  <si>
    <t>113鹿谷鄉鳳凰村坪溪產業農路改善工程</t>
  </si>
  <si>
    <t>330</t>
  </si>
  <si>
    <t>113鹿谷鄉初鄉段農路改善工程</t>
  </si>
  <si>
    <t>100</t>
  </si>
  <si>
    <t>簡賜勝</t>
  </si>
  <si>
    <t>113鹿谷鄉清水村第八林班駁坎改善工程</t>
  </si>
  <si>
    <t>180</t>
  </si>
  <si>
    <t>630</t>
  </si>
  <si>
    <t>113年保留款</t>
  </si>
  <si>
    <t>113鹿谷鄉彰雅村仁義路邊坡改善工程</t>
  </si>
  <si>
    <t>113鹿谷鄉小半天段農路改善工程</t>
  </si>
  <si>
    <t>114年追加預算</t>
  </si>
  <si>
    <t>源晟土木包工業</t>
  </si>
  <si>
    <t>113鹿谷鄉瑞田村131支線農路改善工程</t>
  </si>
  <si>
    <t>50</t>
  </si>
  <si>
    <t>113年保留款、自籌15萬</t>
  </si>
  <si>
    <t>113南投縣鹿谷永隆村坪子頂段806-2地號增設鐵便橋案</t>
  </si>
  <si>
    <t>113鹿谷鄉內湖村興產路支線旁排水溝改善工程</t>
  </si>
  <si>
    <t>320</t>
  </si>
  <si>
    <t>鹿谷鄉大崙山農路路面改善工程</t>
  </si>
  <si>
    <t>181</t>
  </si>
  <si>
    <t>431</t>
  </si>
  <si>
    <t>114鹿谷鄉鹿谷村中正路2段211巷支線路面改善工程</t>
  </si>
  <si>
    <t>114鹿谷鄉鳳凰村二突路排水溝改善工程</t>
  </si>
  <si>
    <t>520</t>
  </si>
  <si>
    <t>114鹿谷鄉內湖村興產路支線農路改善工程</t>
  </si>
  <si>
    <t>798</t>
  </si>
  <si>
    <t>蔡孟娥</t>
  </si>
  <si>
    <t>洪明科</t>
  </si>
  <si>
    <t>114鹿谷鄉清水村仁愛路支線農路改善工程</t>
  </si>
  <si>
    <t>148</t>
  </si>
  <si>
    <t>114鹿谷鄉初鄉村初鄉段807-1地號旁路面改善工程</t>
  </si>
  <si>
    <t>張秀枝</t>
  </si>
  <si>
    <t>114鹿谷鄉初鄉村和園農路路燈增設工程</t>
  </si>
  <si>
    <t>岩昌工程行</t>
  </si>
  <si>
    <t>潘一全</t>
  </si>
  <si>
    <t>11420鹿谷鄉瑞田村購置灌溉水管改善設備</t>
  </si>
  <si>
    <t>鹿谷鄉中正路一段128號周邊道路環境改善工程</t>
  </si>
  <si>
    <t>114鹿谷鄉竹林村愛鄉路鋪設路面改善工程</t>
  </si>
  <si>
    <t>450</t>
  </si>
  <si>
    <t>114鹿谷鄉永隆村秀林巷支線道路改善工程</t>
  </si>
  <si>
    <t>114鹿谷鄉初鄉村苦瓜寮農路電線桿增設工程</t>
  </si>
  <si>
    <t>114鹿谷鄉清水村永豐巷擋土牆改善工程</t>
  </si>
  <si>
    <t>114鹿谷鄉路面鋪設暨橋面施設工程</t>
  </si>
  <si>
    <t>合          計</t>
  </si>
  <si>
    <r>
      <rPr>
        <sz val="12"/>
        <color rgb="FF000000"/>
        <rFont val="DFKai-SB"/>
        <family val="4"/>
        <charset val="136"/>
      </rPr>
      <t>註：本表第一季報表請於第一季結束後10日內填報，第二、三季累計季報表請於每季結束後15日內填報，</t>
    </r>
    <r>
      <rPr>
        <u/>
        <sz val="12"/>
        <color rgb="FF000000"/>
        <rFont val="標楷體"/>
        <family val="4"/>
        <charset val="136"/>
      </rPr>
      <t>第四季累計季報表請於2月20日前</t>
    </r>
    <r>
      <rPr>
        <sz val="12"/>
        <color rgb="FF000000"/>
        <rFont val="標楷體"/>
        <family val="4"/>
        <charset val="136"/>
      </rPr>
      <t>填報後送縣府主計處。</t>
    </r>
  </si>
  <si>
    <t>〈表二〉</t>
  </si>
  <si>
    <t>鹿谷鄉公所對民間團體補(捐)助經費明細表</t>
  </si>
  <si>
    <t>承辦人</t>
  </si>
  <si>
    <t>工作計畫科目名稱</t>
  </si>
  <si>
    <t>補助事項或用途</t>
  </si>
  <si>
    <t>補助對象</t>
  </si>
  <si>
    <t>撥款情形</t>
  </si>
  <si>
    <t>有無涉及財物或勞務採購</t>
  </si>
  <si>
    <t>處理方式(如未涉及採購則毋須填列，如採公開招標，請填列得標廠商)</t>
  </si>
  <si>
    <t>是否為除外規定之民間團體</t>
  </si>
  <si>
    <t>本季撥付金額</t>
  </si>
  <si>
    <t>截至本季累計撥付金額</t>
  </si>
  <si>
    <t>是</t>
  </si>
  <si>
    <t>否</t>
  </si>
  <si>
    <t>役政業務-役政業務</t>
  </si>
  <si>
    <t>114年春節敬軍經費</t>
  </si>
  <si>
    <t>社團法人中華民國軍人之友社南投縣軍人服務站</t>
  </si>
  <si>
    <t>無</t>
  </si>
  <si>
    <t>V</t>
  </si>
  <si>
    <t>114年端節敬軍經費</t>
  </si>
  <si>
    <t>農產推廣-農產推廣</t>
  </si>
  <si>
    <t>水產推廣-水產推廣</t>
  </si>
  <si>
    <t>南投縣鹿谷鄉清水溝溪河川魚蝦保育區榮生會環境教育研習車資</t>
  </si>
  <si>
    <t>南投縣鹿谷鄉清水溝溪河川魚蝦保育區榮生會</t>
  </si>
  <si>
    <t>社會救濟-社會救濟</t>
  </si>
  <si>
    <t>社會福利-社會福利</t>
  </si>
  <si>
    <t>鹿谷鄉65歲以上老人營養餐飲共餐服務計畫-瑞田社區發展協會第1季</t>
  </si>
  <si>
    <t>南投縣鹿谷鄉瑞田社區發展協會</t>
  </si>
  <si>
    <t>鹿谷鄉65歲以上老人營養餐飲共餐服務計畫-竹豐社區發展協會第1季</t>
  </si>
  <si>
    <t>南投縣鹿谷鄉竹豐社區發展協會</t>
  </si>
  <si>
    <t>鹿谷鄉65歲以上老人營養餐飲共餐服務計畫-清水社區發展協會第1季</t>
  </si>
  <si>
    <t>南投縣鹿谷鄉清水社區發展協會</t>
  </si>
  <si>
    <t>鹿谷鄉65歲以上老人營養餐飲共餐服務計畫-永隆社區發展協會第1季</t>
  </si>
  <si>
    <t>南投縣鹿谷鄉永隆社區發展協會</t>
  </si>
  <si>
    <t>鹿谷鄉65歲以上老人營養餐飲共餐服務計畫-鹿谷社區發展協會第1季</t>
  </si>
  <si>
    <t>南投縣鹿谷鄉鹿谷社區發展協會</t>
  </si>
  <si>
    <t>鹿谷鄉65歲以上老人營養餐飲共餐服務計畫-秀峰社區發展協會第1季</t>
  </si>
  <si>
    <t>南投縣鹿谷鄉秀峰社區發展協會</t>
  </si>
  <si>
    <t>鹿谷鄉65歲以上老人營養餐飲共餐服務計畫-竹林社區發展協會第1季</t>
  </si>
  <si>
    <t>社團法人南投縣鹿谷鄉竹林社區發展協會</t>
  </si>
  <si>
    <t>鹿谷鄉65歲以上老人營養餐飲共餐服務計畫-竹豐社區發展協會第2季</t>
  </si>
  <si>
    <t>鹿谷鄉65歲以上老人營養餐飲共餐服務計畫-瑞田社區發展協會第2季</t>
  </si>
  <si>
    <t>鹿谷鄉65歲以上老人營養餐飲共餐服務計畫-清水社區發展協會第2季</t>
  </si>
  <si>
    <t>鹿谷鄉65歲以上老人營養餐飲共餐服務計畫-鹿谷社區發展協會第2季</t>
  </si>
  <si>
    <t>鹿谷鄉65歲以上老人營養餐飲共餐服務計畫-永隆社區發展協會第2季</t>
  </si>
  <si>
    <t>鹿谷鄉65歲以上老人營養餐飲共餐服務計畫-竹林社區發展協會第2季</t>
  </si>
  <si>
    <t>鹿谷鄉65歲以上老人營養餐飲共餐服務計畫-秀峰社區發展協會第2季</t>
  </si>
  <si>
    <t>社區發展-社區發展</t>
  </si>
  <si>
    <t>鹿谷鄉婦女會-114年觀摩活動</t>
  </si>
  <si>
    <t>南投縣鹿谷鄉婦女會</t>
  </si>
  <si>
    <t>內湖社區發展協會-114年度社區參訪活動</t>
  </si>
  <si>
    <t>南投縣鹿谷鄉內湖社區發展協會</t>
  </si>
  <si>
    <t>靜德宮</t>
  </si>
  <si>
    <t>竹林社區發展協會-114年竹林社區觀摩學習</t>
  </si>
  <si>
    <t>南投縣鹿谷鄉竹林社區發展協會</t>
  </si>
  <si>
    <t>南投縣林鳳池舉人文化協會</t>
  </si>
  <si>
    <t>南投縣鹿谷鄉和雅社區發展協會</t>
  </si>
  <si>
    <t>南投縣鹿谷鄉初鄉社區發展協會</t>
  </si>
  <si>
    <t>南投縣鹿谷鄉廣興社區發展協會</t>
  </si>
  <si>
    <t>南投縣鹿谷鄉老人會</t>
  </si>
  <si>
    <t>寶興宮</t>
  </si>
  <si>
    <t>社團法人南投縣彬彬社文化發展協會</t>
  </si>
  <si>
    <t>廣興社區發展協會-114年春季婦女土風舞訓練</t>
  </si>
  <si>
    <t>南投縣小半天竹藝協會</t>
  </si>
  <si>
    <t>瑞田社區發展協會-舞動韻律排舞班</t>
  </si>
  <si>
    <t>城東宮-114年度中元文化季暨關懷弱勢活動</t>
  </si>
  <si>
    <t>城東宮</t>
  </si>
  <si>
    <t>竹林社區發展協會-竹林社區歌唱研習班</t>
  </si>
  <si>
    <t/>
  </si>
  <si>
    <t>註：本表第一季報表請於第一季結束後10日內填報，第二、三季累計季報表請於每季結束後15日內填報，第四季累計季報表請於2月20日前填報後送縣府主計處。</t>
  </si>
  <si>
    <t>(表三)</t>
  </si>
  <si>
    <t>(表三之一)</t>
  </si>
  <si>
    <r>
      <rPr>
        <sz val="12"/>
        <color theme="1"/>
        <rFont val="DFKai-SB"/>
        <family val="4"/>
        <charset val="136"/>
      </rPr>
      <t>南投縣政府對</t>
    </r>
    <r>
      <rPr>
        <u/>
        <sz val="12"/>
        <color theme="1"/>
        <rFont val="標楷體"/>
        <family val="4"/>
        <charset val="136"/>
      </rPr>
      <t>鹿谷</t>
    </r>
    <r>
      <rPr>
        <sz val="12"/>
        <color theme="1"/>
        <rFont val="標楷體"/>
        <family val="4"/>
        <charset val="136"/>
      </rPr>
      <t>鄉公所補助（含中央補助經費及縣自有財源）明細表</t>
    </r>
  </si>
  <si>
    <t>至 114年12月止(本表為季報表)</t>
  </si>
  <si>
    <t>姓名</t>
  </si>
  <si>
    <t>計畫項目及辦理內容</t>
  </si>
  <si>
    <t>補助金額</t>
  </si>
  <si>
    <t>補助機關（單位）</t>
  </si>
  <si>
    <t>補助文號</t>
  </si>
  <si>
    <t>計畫執行期間</t>
  </si>
  <si>
    <t>執行結果實支數</t>
  </si>
  <si>
    <t>應繳還結餘數</t>
  </si>
  <si>
    <t>備註</t>
  </si>
  <si>
    <t>中央補助款</t>
  </si>
  <si>
    <t>縣補助款</t>
  </si>
  <si>
    <t>自籌款</t>
  </si>
  <si>
    <t>（月/日～月/日）</t>
  </si>
  <si>
    <t>（元）</t>
  </si>
  <si>
    <t>中央補助</t>
  </si>
  <si>
    <t>縣補助</t>
  </si>
  <si>
    <t>繳縣庫     （月/日）</t>
  </si>
  <si>
    <t>（註明各期撥款日期及金額）</t>
  </si>
  <si>
    <t>金額</t>
  </si>
  <si>
    <t>％</t>
  </si>
  <si>
    <t>光煒</t>
  </si>
  <si>
    <t>113年凱米颱風造成本鄉農田受災流失、埋沒救助案</t>
  </si>
  <si>
    <t>代收款-農產推廣</t>
  </si>
  <si>
    <t>113年12月2日府農務字第1130288235號</t>
  </si>
  <si>
    <t>7月/27日～12月/31日</t>
  </si>
  <si>
    <t>農業部113年度「公所辦理申請參加農民（全民）健康保險及農民職業災害保險者現地勘查補助計畫」補助經費</t>
  </si>
  <si>
    <t>113年12月13日府農輔字第1130306471號</t>
  </si>
  <si>
    <t>12月/23日～114年1月/31日</t>
  </si>
  <si>
    <t>114年3月中旬低溫農業天然災害現金救助</t>
  </si>
  <si>
    <t>農業部</t>
  </si>
  <si>
    <t>114年10月15日農授糧字第1141023813號</t>
  </si>
  <si>
    <t>114年3-4月低溫(遲發性)農業天然災害現金救助</t>
  </si>
  <si>
    <t>114年10月15日農授糧字第1141023815號</t>
  </si>
  <si>
    <t>114年1-2月低溫農業天然災害現金救助</t>
  </si>
  <si>
    <t>114年10月16日農授糧字第1141023948號</t>
  </si>
  <si>
    <t>114年度執行檳榔廢園及轉作工作計畫</t>
  </si>
  <si>
    <t>114年11月13日府農務字第1140259206號</t>
  </si>
  <si>
    <t>112、113年辦理各項災害申請現金救助戶數、勘查地號筆數經費</t>
  </si>
  <si>
    <t>114年12月14日府農務字第1140278438號</t>
  </si>
  <si>
    <t>114年丹娜絲颱風及0708豪雨災害現金救助案</t>
  </si>
  <si>
    <t>114年12月8日農授糧字第1141028817號</t>
  </si>
  <si>
    <t>114年度農業部補助辦理農民（全民）健康保險及農民職業災害保險加保者現地勘查之審查事務費</t>
  </si>
  <si>
    <t>114年12月11日府農輔字第1140282867號</t>
  </si>
  <si>
    <t>114年0728豪雨災害現金救助案</t>
  </si>
  <si>
    <t>114年12月9日農授糧字第1141028955號</t>
  </si>
  <si>
    <t>114年度農作物生產田間調查計畫經費</t>
  </si>
  <si>
    <t>114年7月31日府農務字第1140178914號</t>
  </si>
  <si>
    <t>114年度強化農業資訊調查制度計畫經費</t>
  </si>
  <si>
    <t>114年7月30日府農務字第1140177761號</t>
  </si>
  <si>
    <t>114年度鹿谷鄉凍頂烏龍茶烘焙技術競賽研習經費</t>
  </si>
  <si>
    <t>114年5月28日府農務字第1140120415號</t>
  </si>
  <si>
    <t>114年度特作產業結構調整暨建構產業新價值鏈計畫</t>
  </si>
  <si>
    <t>114年8月6日府農務字第1140181814號</t>
  </si>
  <si>
    <t>宇哲</t>
  </si>
  <si>
    <t>C2-001-112鹿谷鄉內湖村股聲巷道路災修復建工程</t>
  </si>
  <si>
    <t>113年1月11日府工養字第1130015311號函</t>
  </si>
  <si>
    <t>113/1/24~113/12/3</t>
  </si>
  <si>
    <t>C2-002-112鹿谷鄉竹林村山豬湖產業道路2K+600處災修復建工程</t>
  </si>
  <si>
    <t>113年1月11日府工養字第1130015311號</t>
  </si>
  <si>
    <t>113/1/11~114/1/31</t>
  </si>
  <si>
    <t>113年6月豪雨G1-005-鹿谷鄉竹豐村中湖巷橫路野溪災修復建工程</t>
  </si>
  <si>
    <t>113年9月9日府農保字第1130222380號函</t>
  </si>
  <si>
    <t>113/9/9~114/3/20</t>
  </si>
  <si>
    <t>113年6月豪雨C2-003鹿谷鄉內湖村有水坑道路災修復建工程</t>
  </si>
  <si>
    <t>113年8月26日府計管字第1130210606號函</t>
  </si>
  <si>
    <t>113/8/26~114/5/19</t>
  </si>
  <si>
    <t>113年6月豪雨C2-004-鹿谷鄉竹林村山豬湖產業道路災修復建工程</t>
  </si>
  <si>
    <t>113/8/26~114/8/26</t>
  </si>
  <si>
    <t>112鹿谷鄉竹林村光復路支線擋土牆暨排水改善工程</t>
  </si>
  <si>
    <t>112年9月27日府農保字第1120231077號</t>
  </si>
  <si>
    <t>112/9/27~113/9/12</t>
  </si>
  <si>
    <t>112年度強化社區農路韌性基礎建設計畫(112-RCFR-25-3-002及112-RCFR-25-3-003)</t>
  </si>
  <si>
    <t>農業部農村發展及水土保持署</t>
  </si>
  <si>
    <t>農保投建字第1132770081B號</t>
  </si>
  <si>
    <t>113/12/10-114/02/13</t>
  </si>
  <si>
    <t>112竹豐村光復路支線排水溝改善工程</t>
  </si>
  <si>
    <t>112年11月13日府工養字第1120268268號</t>
  </si>
  <si>
    <t>112/11/13~114/3/20</t>
  </si>
  <si>
    <t>113鹿谷鄉竹林村127-7號旁水溝新建工程</t>
  </si>
  <si>
    <t>府工養字第1130229275號</t>
  </si>
  <si>
    <t>「南投縣鹿谷鄉竹豐村內中湖巷」周邊道路改善工程</t>
  </si>
  <si>
    <t>113年4月29日府工養字第1130109236號</t>
  </si>
  <si>
    <t>113/4/29~114/4/7</t>
  </si>
  <si>
    <t>113年7月凱米颱風H3315鹿谷鄉竹林村大崙路支線道路修復件工程等2件</t>
  </si>
  <si>
    <t>113/10/25~114/8/29</t>
  </si>
  <si>
    <t xml:space="preserve">113年7月凱米颱風 C2-014鹿谷鄉竹豐村羊彎巷道路鋪面災修復建工程等3件 </t>
  </si>
  <si>
    <t>113年10月25日府工養字第1130262912  號</t>
  </si>
  <si>
    <t>113/10/25~114/8/4</t>
  </si>
  <si>
    <t>志詳</t>
  </si>
  <si>
    <t>永續提升人行安全計畫-鹿谷鄉永隆村麒麟潭周邊人行環境及景觀改善工程</t>
  </si>
  <si>
    <t>內政部</t>
  </si>
  <si>
    <t>台內國字第1130805590號</t>
  </si>
  <si>
    <t>114/07~114/12</t>
  </si>
  <si>
    <t>113年7月凱米颱風G1091鹿谷鄉鹿谷村坑內巷野溪災修復建工程</t>
  </si>
  <si>
    <t>府農保字第1130262670號</t>
  </si>
  <si>
    <t>114/01~114/06</t>
  </si>
  <si>
    <t>113年7月凱米颱風H3321鹿谷鄉鳳凰村田底坪溪湖農路災修復建工程</t>
  </si>
  <si>
    <t>府工養字第1130262912號</t>
  </si>
  <si>
    <t>113年7月凱米颱風H3324鹿谷鄉永隆村秀林巷支線災修復建工程</t>
  </si>
  <si>
    <t>鹿谷都市計畫廣興段15號及10號道路改善工程</t>
  </si>
  <si>
    <t>內政部國土管理署</t>
  </si>
  <si>
    <t>國署中道字第1141010468號</t>
  </si>
  <si>
    <t>114/05~114/12</t>
  </si>
  <si>
    <t>114-RCFR-13-3-010鳳凰村田底巷社區農路改善工程</t>
  </si>
  <si>
    <t>水保署南投分署</t>
  </si>
  <si>
    <t>農投保建字第1142801347號</t>
  </si>
  <si>
    <t>114/03~114/08</t>
  </si>
  <si>
    <t>均衡城鄉村里道路改善計畫-鹿谷鄉都市計畫內周邊道路改善工程</t>
  </si>
  <si>
    <t>國署中所字第1131021137號</t>
  </si>
  <si>
    <t>113/10/14~113/12/08</t>
  </si>
  <si>
    <t>113年南投縣鹿谷鄉永隆村麒麟潭兒童遊戲場環境設施改善計畫</t>
  </si>
  <si>
    <t>台內國字第1130802818號</t>
  </si>
  <si>
    <t>113/11/12~114/04/11</t>
  </si>
  <si>
    <t>113年6月豪雨c2002鹿谷鄉鳳凰村鳳園路支線道路災修復建工程</t>
  </si>
  <si>
    <t>府工養字第1130224080號</t>
  </si>
  <si>
    <t>114/01/02~114/03/14</t>
  </si>
  <si>
    <t>鹿谷鄉鳳園路路面改善工程</t>
  </si>
  <si>
    <t>台內國字第1130809316號</t>
  </si>
  <si>
    <t>114/05~114/09</t>
  </si>
  <si>
    <t>114/12</t>
  </si>
  <si>
    <t>113年7月凱米颱風A1015鹿谷鄉內湖村山高簡易自來水系統災修復建工程</t>
  </si>
  <si>
    <t>府建城字第1130250501號</t>
  </si>
  <si>
    <t>114/03~114/06</t>
  </si>
  <si>
    <t>113年7月凱米颱風H3323鹿谷鄉永隆村石盤溪農路災修復建工程</t>
  </si>
  <si>
    <t>114/06~114/10</t>
  </si>
  <si>
    <t>113年1027地震及10月康芮颱風C2001南投縣鹿谷鄉永隆村木馬寮橋橋基保護災修復建工程</t>
  </si>
  <si>
    <t>府工礎字第1140030749號</t>
  </si>
  <si>
    <t>114/06~114/11</t>
  </si>
  <si>
    <t>沈滿</t>
  </si>
  <si>
    <t>114年度（役政權益、管理）業務經費補助</t>
  </si>
  <si>
    <t>役政業務</t>
  </si>
  <si>
    <t>府民兵字第1140035473號</t>
  </si>
  <si>
    <t>114/01/01-
114/12-31</t>
  </si>
  <si>
    <t>秀雅</t>
  </si>
  <si>
    <t>114年辦理違反非都市土地使用管制檢查工作旅運費</t>
  </si>
  <si>
    <t>代收款</t>
  </si>
  <si>
    <t>府地用字第11400088791號</t>
  </si>
  <si>
    <t>佩芳</t>
  </si>
  <si>
    <t>113鹿谷鄉新和段排水溝整治工程</t>
  </si>
  <si>
    <t>113年追加預算-其他公共工程</t>
  </si>
  <si>
    <t>府農保字第1130196910號</t>
  </si>
  <si>
    <t xml:space="preserve">113鹿谷鄉新初鄉段農路改善工程、113鹿谷鄉彰雅村凍頂巷護欄改善工程、113鹿谷鄉初鄉村中正路三段373巷簡易排水溝加蓋 </t>
  </si>
  <si>
    <t>114年追加預算-其他公共工程</t>
  </si>
  <si>
    <t>府工養1130271066號、府工養1130285965號、府工養1130285989號</t>
  </si>
  <si>
    <t>府工養1130169861號</t>
  </si>
  <si>
    <t>府工養1130271094號</t>
  </si>
  <si>
    <t>府農保1130288576號</t>
  </si>
  <si>
    <t>府農保1130293743號</t>
  </si>
  <si>
    <t>府農保1140017131號</t>
  </si>
  <si>
    <t>113鹿谷鄉初鄉村和園農路邊坡護牆改善工程、113鹿谷鄉鳳凰村仁義路農路水溝施設工程、113鹿谷鄉初鄉村中正路三段農路改善工程、113鹿谷鄉永隆村麒麟路支線道路改善工程等4件</t>
  </si>
  <si>
    <t>113年預算、114年追加預算-114年其他公共工程</t>
  </si>
  <si>
    <t>府工養1130182308號</t>
  </si>
  <si>
    <t>113鹿谷鄉隆鳳段農路改善工程、113鹿谷鄉彰雅村57農路排水溝增設工程、113鹿谷鄉鳳凰村坪溪產業農路改善工程、113鹿谷鄉初鄉段農路改善工程等4件</t>
  </si>
  <si>
    <t>113年追加預算新台幣37萬元、114年追加預算新
台幣43萬元-其他公共工程-公共建設及施設費</t>
  </si>
  <si>
    <t>府工養1130210922號</t>
  </si>
  <si>
    <t>府工養1130252972號</t>
  </si>
  <si>
    <t xml:space="preserve">113鹿谷鄉瑞田村131支線農路改善工程、113南投縣鹿谷鄉永隆村坪子頂段806-2地號增設鐵便橋案 </t>
  </si>
  <si>
    <t>13年保留款新台幣20萬、114年本預算新台幣15
萬-其他公共工程-公共建設及設施費。</t>
  </si>
  <si>
    <t>府工養1130167425號</t>
  </si>
  <si>
    <t>佳怡</t>
  </si>
  <si>
    <t>114年度就業服務臺行政業務費用(第1期)</t>
  </si>
  <si>
    <t>代收款-社政各項補助</t>
  </si>
  <si>
    <t>勞動部勞動力發展署中彰投分署</t>
  </si>
  <si>
    <t>114.01.10中分署就字第1142400039號</t>
  </si>
  <si>
    <t>114/01/01-114/06/30</t>
  </si>
  <si>
    <t>鹿谷鄉竹豐社區活動中心冷氣設備</t>
  </si>
  <si>
    <t>一般建築及設備-社區發展建築及設備-設備及投資-雜項設備費</t>
  </si>
  <si>
    <t>113.09.30府社政字第1130240392號</t>
  </si>
  <si>
    <t>113/09/30-114/05/16</t>
  </si>
  <si>
    <t>鹿谷鄉竹林社區活動中心增設蓄水池設備</t>
  </si>
  <si>
    <t>113.12.10府社政字第1130191131號</t>
  </si>
  <si>
    <t>113/12/10-114/7/17</t>
  </si>
  <si>
    <t>鹿谷鄉鹿谷社區活動中心廚房修繕工程</t>
  </si>
  <si>
    <t>一般建築及設備-社區發展建築及設備-設備及投資-房屋建築及設備費</t>
  </si>
  <si>
    <t>113.11.26府社政字第1130261107號</t>
  </si>
  <si>
    <t>113/11/26-114/8/14</t>
  </si>
  <si>
    <t>鹿谷鄉秀峰社區活動中心冷氣設備等3案</t>
  </si>
  <si>
    <t>111.11.16府社政字第1110273112號、
111.11.16府社政字第1110273125號、
111.11.17府社政字第1110273969號</t>
  </si>
  <si>
    <t>111/11/16-114/6/24</t>
  </si>
  <si>
    <t>114年度就業服務臺行政業務費用(第2期)</t>
  </si>
  <si>
    <t>114/7/1-114/12/31</t>
  </si>
  <si>
    <t>鹿谷鄉初鄉社區活動中心增加設備</t>
  </si>
  <si>
    <t>社區發展-社區發展-業務費-物品</t>
  </si>
  <si>
    <t>113.11.19府社政字第1130056345號</t>
  </si>
  <si>
    <t>113/11/19-114/7/14</t>
  </si>
  <si>
    <t>1140627</t>
  </si>
  <si>
    <t>鹿谷鄉竹林社區活動中心增設冷氣設備</t>
  </si>
  <si>
    <t>113.11.22府社政字第1130272945號</t>
  </si>
  <si>
    <t>113/11/22-114/11/5</t>
  </si>
  <si>
    <t>鹿谷鄉和雅社區活動中心充實設備</t>
  </si>
  <si>
    <t>南投縣政府社會及勞動局</t>
  </si>
  <si>
    <t>114.07.01投社團字第1140036168號</t>
  </si>
  <si>
    <t>114/7/1-114/12/10</t>
  </si>
  <si>
    <t>鹿谷鄉初鄉社區活動中心修繕工程</t>
  </si>
  <si>
    <t>社區發展-社區發展-業務費-房屋建築養護費</t>
  </si>
  <si>
    <t>114.07.24府授社團字第1140105838號</t>
  </si>
  <si>
    <t>114/7/24-114/12/31</t>
  </si>
  <si>
    <t>114年度補助社區發展協會總幹事津貼</t>
  </si>
  <si>
    <t>社區發展-社區發展-獎補助費-對國內團體之捐助</t>
  </si>
  <si>
    <t>114.11.24投社團字第1140063867號</t>
  </si>
  <si>
    <t>114/1/1-114/12/31</t>
  </si>
  <si>
    <t xml:space="preserve">佳怡
</t>
  </si>
  <si>
    <t>114年度鹿谷鄉社區活動中心電腦伴唱機公播權補助經費</t>
  </si>
  <si>
    <t>社區發展-社區發展-業務費-一般事務費</t>
  </si>
  <si>
    <t>114.1.22府授社團字第1140024357號</t>
  </si>
  <si>
    <t>114/1/22-114/6/18</t>
  </si>
  <si>
    <t>1140612</t>
  </si>
  <si>
    <t>佳芸</t>
  </si>
  <si>
    <t>114年強化社會安全網-急難紓困實施方案第五次撥款</t>
  </si>
  <si>
    <t>代收款-急難救助金</t>
  </si>
  <si>
    <t>114.8.4府授社助字第1140185933號</t>
  </si>
  <si>
    <t>114/8/4-114/12/31</t>
  </si>
  <si>
    <t>115年度低收入戶等福利資格調查年度清查工作業務費</t>
  </si>
  <si>
    <t>代收款-社政各項補助經費</t>
  </si>
  <si>
    <t>114.11.6府授社助字第1140253470號</t>
  </si>
  <si>
    <t>114/11/6-114/12/31</t>
  </si>
  <si>
    <t xml:space="preserve">佳芸 </t>
  </si>
  <si>
    <t>114年度低收入戶等(身心障礙者生活補助、中低收入老人生活津貼及中低收入戶認證)福利資格調查年度清查工作執行業務費</t>
  </si>
  <si>
    <t>113.11.6府社助字第1130271293號</t>
  </si>
  <si>
    <t>113/11/6-113/12/31</t>
  </si>
  <si>
    <t>0</t>
  </si>
  <si>
    <t>114年度公所急難救助業務經費</t>
  </si>
  <si>
    <t>代收款-急難救助</t>
  </si>
  <si>
    <t>114.02.17府授社助字第1140039014</t>
  </si>
  <si>
    <t>01/31-12/31</t>
  </si>
  <si>
    <t>114年強化社會安全網-急難紓困實施方案第一次撥款</t>
  </si>
  <si>
    <t>114.02.04府授社助字第1140029180</t>
  </si>
  <si>
    <t>114/01/01-12/31</t>
  </si>
  <si>
    <t>114年度社會救助以工代賑</t>
  </si>
  <si>
    <t>113.12.18府社助字第1130308018號</t>
  </si>
  <si>
    <t>宗展</t>
  </si>
  <si>
    <t>2025鹿谷田園生活藝術節暨珍惜水資源宣導活動費用</t>
  </si>
  <si>
    <t>觀光推廣-業務費-一般事務費</t>
  </si>
  <si>
    <t>經濟部水利署中區水資源分署</t>
  </si>
  <si>
    <t>114.10.30水中集字第11450046280號</t>
  </si>
  <si>
    <t>114.11.29</t>
  </si>
  <si>
    <t>宗儒</t>
  </si>
  <si>
    <t>114年1月及2月非專辦統計調查員之兼職費(工作補助費)</t>
  </si>
  <si>
    <t>代辦經費</t>
  </si>
  <si>
    <t>府主統計字第11400445068號</t>
  </si>
  <si>
    <t>南投縣政府114年度補助村里集會所及村里辦公處電腦伴唱機公開演出費</t>
  </si>
  <si>
    <t>村里業務-業務費-一般事務費</t>
  </si>
  <si>
    <t>府民治字第1140010756號</t>
  </si>
  <si>
    <t>1月9日～3月31日</t>
  </si>
  <si>
    <t>114年1月人力資源調查相關費用</t>
  </si>
  <si>
    <t>114.3.21府主統計字第11400701536號</t>
  </si>
  <si>
    <t>114.04.20</t>
  </si>
  <si>
    <t>113年衛生福利部委託附帶調查經費</t>
  </si>
  <si>
    <t>114.3.28府主統計字第11400761264號</t>
  </si>
  <si>
    <t>宛玉</t>
  </si>
  <si>
    <t>113學年度補助公所設立公立幼兒園改制增置人力經費第一期</t>
  </si>
  <si>
    <t>一般行政-行政管理</t>
  </si>
  <si>
    <t>府教幼字第1130297120號</t>
  </si>
  <si>
    <t>113學年度第1學期(8月至翌年1月)公立幼兒園教保費</t>
  </si>
  <si>
    <t xml:space="preserve">一般行政-行政管理-其他補助及捐助 </t>
  </si>
  <si>
    <t>府教幼字第1140006515號</t>
  </si>
  <si>
    <t>113/08/01-114/01/31</t>
  </si>
  <si>
    <t>113學年度第2學期就學補助第一期</t>
  </si>
  <si>
    <t>一般行政-行政管理-一般事務費</t>
  </si>
  <si>
    <t>府教幼字第1140015898號</t>
  </si>
  <si>
    <t>114/02/19-114/07/31</t>
  </si>
  <si>
    <t>公立幼兒園113學年度午餐費及點心費第2期經費預撥款</t>
  </si>
  <si>
    <t>114.01.15府教幼字第1140018129號</t>
  </si>
  <si>
    <t>114.02.17~114.07.31</t>
  </si>
  <si>
    <t>113學年度第2學期（114年2月-114年7月）公立幼兒園教保費</t>
  </si>
  <si>
    <t>114.06.02府教幼字第1140126292號</t>
  </si>
  <si>
    <t>114.02-114.07</t>
  </si>
  <si>
    <t>113學年度補助公所設立公立幼兒園改制增置人力經費第2期</t>
  </si>
  <si>
    <t>114.06.30府教幼字第1140149738號</t>
  </si>
  <si>
    <t>114.02.01-114.07.31</t>
  </si>
  <si>
    <t>113學年度公立幼兒園就學補助</t>
  </si>
  <si>
    <t>113.08.19-114-07.31</t>
  </si>
  <si>
    <t>113學年度公立幼兒園午餐費及點心費</t>
  </si>
  <si>
    <t>114.04.17府教幼字第1140165064號</t>
  </si>
  <si>
    <t>114學年度第1學期公立幼兒園就學補助第1期</t>
  </si>
  <si>
    <t>114.07.21府教幼字第1140166723號</t>
  </si>
  <si>
    <t>114.08.18-115.01.31</t>
  </si>
  <si>
    <t>執行中</t>
  </si>
  <si>
    <t>怡潔</t>
  </si>
  <si>
    <t>114年7月非專辦統計調查員之兼職費(工作補助費)</t>
  </si>
  <si>
    <t>114.7.14府主統計字第11401629146號</t>
  </si>
  <si>
    <t>114年7月人力資源調查相關費用</t>
  </si>
  <si>
    <t>114.7.16府主統計字第11401662036號</t>
  </si>
  <si>
    <t>9月人力資源調查費</t>
  </si>
  <si>
    <t>114.9.23府主統計字第11402197765號</t>
  </si>
  <si>
    <t>114年10月非專辦統計調查員兼職費(工作補助費)</t>
  </si>
  <si>
    <t>114.10.13府主統計字第11402360046號</t>
  </si>
  <si>
    <t xml:space="preserve">114年11月兼職費(工作補助費) </t>
  </si>
  <si>
    <t>114.11.10府主統計字第11402570526號</t>
  </si>
  <si>
    <t>114年12月兼職費(工作補助費)</t>
  </si>
  <si>
    <t>114.11.28府主統計字第11402733796號</t>
  </si>
  <si>
    <t>114年10月汽車貨運調查相關費用</t>
  </si>
  <si>
    <t>114年家庭收支訪問調查經費</t>
  </si>
  <si>
    <t>114.12.04府主統計字第11402780486號</t>
  </si>
  <si>
    <t>114年12月人力資源調查相關費用</t>
  </si>
  <si>
    <t>114.12.15府主統計字第11402863806號</t>
  </si>
  <si>
    <t>明松</t>
  </si>
  <si>
    <t>113年12月份臨時工作津貼</t>
  </si>
  <si>
    <t>代收款-觀光所經費</t>
  </si>
  <si>
    <t>113.11.01中分署就字第1132402015號</t>
  </si>
  <si>
    <t>113.12.1~113.12.31</t>
  </si>
  <si>
    <t>114年1月份臨時工作津貼</t>
  </si>
  <si>
    <t>114.1.1~114.1.31</t>
  </si>
  <si>
    <t>2025櫻花冬筍季活動經費</t>
  </si>
  <si>
    <t>113.12.31府觀推字第1120321399號</t>
  </si>
  <si>
    <t>114.1.11</t>
  </si>
  <si>
    <t>114年2月份臨時工作津貼</t>
  </si>
  <si>
    <t>114.2.1~114.2.28</t>
  </si>
  <si>
    <t>113年度鹿谷鄉麒麟潭周邊與凍頂觀光景點之環境整治（除草）工作費用</t>
  </si>
  <si>
    <t>113.3.18投風景工字第1130000706號</t>
  </si>
  <si>
    <t>113.1.1-113.12.31</t>
  </si>
  <si>
    <t>114年3月份臨時工作津貼</t>
  </si>
  <si>
    <t>114.3.1~114.3.31</t>
  </si>
  <si>
    <t>114年4月份臨時工作津貼</t>
  </si>
  <si>
    <t>114.4.1-114.4.29</t>
  </si>
  <si>
    <t>2025鹿谷鄉護螢賞螢活動</t>
  </si>
  <si>
    <t>114.3.18府觀推字第1140065955號</t>
  </si>
  <si>
    <t>114.3.-114.5</t>
  </si>
  <si>
    <t>東助</t>
  </si>
  <si>
    <t>114年度環保人員健康檢查、工作服及安全配備經費</t>
  </si>
  <si>
    <t>行政管理-業務費-一般事務費</t>
  </si>
  <si>
    <t>南投縣政府環境保護局</t>
  </si>
  <si>
    <t>114.3.24投環局廢字第1140006957號</t>
  </si>
  <si>
    <t>3/24-11/5</t>
  </si>
  <si>
    <t>1140502</t>
  </si>
  <si>
    <t>114年全國模範清潔隊員表揚活動之差旅費</t>
  </si>
  <si>
    <t>推行消除髒亂(代收款)</t>
  </si>
  <si>
    <t>114.9.23投環局廢字第1140024487號</t>
  </si>
  <si>
    <t>10/15-11/14</t>
  </si>
  <si>
    <t>泯宏</t>
  </si>
  <si>
    <t>鹿谷國中校園路口與周邊人行環境改善計畫</t>
  </si>
  <si>
    <t>112年其他公共工程</t>
  </si>
  <si>
    <t>南投縣政府112.12.11府工土字第11202919877號函</t>
  </si>
  <si>
    <t>113/3/31~113/12/5</t>
  </si>
  <si>
    <t>113鹿谷鄉秀峰、清水、瑞田村道路環境設施改善工程</t>
  </si>
  <si>
    <t>113年其他公共工程</t>
  </si>
  <si>
    <t>經濟部水利署中區水資源局113年04月17日水中集字第11330020900號函</t>
  </si>
  <si>
    <t>113/10/21~114/3/24</t>
  </si>
  <si>
    <t>113鹿谷鄉瑞田村村內道路暨附屬設施改善工程</t>
  </si>
  <si>
    <t>113/10/15~114/1/3</t>
  </si>
  <si>
    <t>113年6月豪雨C2-001-113鹿谷鄉初鄉村水頭巷土地公支線道路損壞災修復建工程</t>
  </si>
  <si>
    <t>南投縣政府113.9.11府工養第1130224080號函</t>
  </si>
  <si>
    <t>113/12/19~114/5/8</t>
  </si>
  <si>
    <t>113年6月豪雨C2-006-113鹿谷鄉初鄉村水頭巷羌仔寮道路災修復建工程</t>
  </si>
  <si>
    <t>113/12/9~114/5/12</t>
  </si>
  <si>
    <t>鹿谷鄉中村巷及田頭巷支線路面改善工程</t>
  </si>
  <si>
    <t>113/6/20~113/11/4</t>
  </si>
  <si>
    <t>113年7月凱米颱風C2005113鹿谷鄉初鄉村水尾巷1-1號支道災修復建工程等2案</t>
  </si>
  <si>
    <t>114年其他公共工程</t>
  </si>
  <si>
    <t>南投縣政府113.10.25府工養第1130262912號函</t>
  </si>
  <si>
    <t>114/3/21~114/6/16</t>
  </si>
  <si>
    <t>113年6月豪雨C2-007-113鹿谷鄉初鄉村和園巷道路災修復建工程</t>
  </si>
  <si>
    <t>113/12/29~114/6/3</t>
  </si>
  <si>
    <t>113年7月凱米颱風C2008113鹿谷鄉初鄉村水尾巷尾段上邊坡破壞災修復建工程</t>
  </si>
  <si>
    <t>114/4/21~114/6/20</t>
  </si>
  <si>
    <t>114-RCFR-13-3-009瑞田村白石牙社區農路改善工程</t>
  </si>
  <si>
    <t>114年-代收代付-其他公共工程</t>
  </si>
  <si>
    <t>農業部農村發展及水土保持分署</t>
  </si>
  <si>
    <t>農業部農村發展及水土保持分署114.2.26農保投建字第11428013472</t>
  </si>
  <si>
    <t>114/6/3~114/8/18</t>
  </si>
  <si>
    <t>114-FR-48-3-005初鄉村和園農路改善工程</t>
  </si>
  <si>
    <t>農業部農村發展及水土保持分署114.9.24農保投建字第1142807099</t>
  </si>
  <si>
    <t>113年7月凱米颱風H3327113鹿谷鄉秀峰村石門坑農路電桿編號40、44、49、52等4處上、下邊坡崩塌災修復建工程</t>
  </si>
  <si>
    <t>114/3/21~114/6/25</t>
  </si>
  <si>
    <t>113年7月凱米颱風G1-085鹿谷鄉秀峰村南清水溝溪秀峰段南岸上邊坡破壞災修復建工程</t>
  </si>
  <si>
    <t>114/5/2~114/8/11</t>
  </si>
  <si>
    <t>113年7月凱米颱風H3326113鹿谷鄉清水村陳農坑農路路面破壞及擋土牆基礎掏空災修復建工程</t>
  </si>
  <si>
    <t>114/4/29~114/7/25</t>
  </si>
  <si>
    <t>星宇</t>
  </si>
  <si>
    <t>112鹿谷鄉轄內周邊環境及道路改善工程</t>
  </si>
  <si>
    <t>經濟部水利署第四河川分署</t>
  </si>
  <si>
    <t>112.6.26水四管字第11202068900號</t>
  </si>
  <si>
    <t>112.06~113.12</t>
  </si>
  <si>
    <t>苑淳</t>
  </si>
  <si>
    <t>114年6月份臨時工作津貼</t>
  </si>
  <si>
    <t>114.06.16中分署就字第1142400705號</t>
  </si>
  <si>
    <t>114.6.17-6.30</t>
  </si>
  <si>
    <t>114年7月份臨時工作津貼</t>
  </si>
  <si>
    <t>114.7.1-7.31</t>
  </si>
  <si>
    <t xml:space="preserve">114年8月份臨時工作津貼 </t>
  </si>
  <si>
    <t>114.08.04中分署就字第1142400918號</t>
  </si>
  <si>
    <t>114.8.6-8.31</t>
  </si>
  <si>
    <t>2025茶山輕旅行活動補助費用</t>
  </si>
  <si>
    <t>114.10.7府觀推字第1140229912號</t>
  </si>
  <si>
    <t>114.10.24</t>
  </si>
  <si>
    <t>114年9月份臨時工作津貼</t>
  </si>
  <si>
    <t>114.9.1-9.30</t>
  </si>
  <si>
    <t>114年10月份臨時工作津貼</t>
  </si>
  <si>
    <t>114.10.1-10.31</t>
  </si>
  <si>
    <t xml:space="preserve">114年度鹿谷鄉石馬公園及古戰場周邊環境整治(除草)工作費用 </t>
  </si>
  <si>
    <t>114.2.3投風景工字第1140000226號</t>
  </si>
  <si>
    <t>114.2.3-12.31</t>
  </si>
  <si>
    <t>114年度鹿谷鄉麒麟潭周邊及凍頂觀光景點環境整治(除草)工作費用</t>
  </si>
  <si>
    <t>114.2.3投風景工字第1140000247號</t>
  </si>
  <si>
    <t>114年11月份臨時工作津貼</t>
  </si>
  <si>
    <t>114.11.1-11.30</t>
  </si>
  <si>
    <t>修楷</t>
  </si>
  <si>
    <t>114年公共圖書館多元閱讀推廣計畫（經常門）</t>
  </si>
  <si>
    <t>文化支出-一般行政-行政管理-業務費</t>
  </si>
  <si>
    <t>114.4.10府授文圖字第1140083650號</t>
  </si>
  <si>
    <t>114.01.01-114.12.31</t>
  </si>
  <si>
    <t xml:space="preserve">114年公共圖書館多元閱讀推廣計畫(資本門) </t>
  </si>
  <si>
    <t>一般建築及設備-圖書館建築及設備-雜項設備費</t>
  </si>
  <si>
    <t>114年公共圖書館多元閱讀推廣計畫（經常門）第二期款</t>
  </si>
  <si>
    <t>114年公共圖書館多元閱讀推廣計畫(資本門) 第二期款</t>
  </si>
  <si>
    <t>家瑜</t>
  </si>
  <si>
    <t>113年地價稅發單催徵經費</t>
  </si>
  <si>
    <t>南投縣政府稅務局</t>
  </si>
  <si>
    <t>114.2.25投稅土字第1140650266號</t>
  </si>
  <si>
    <t>114.01.01-114.03.31</t>
  </si>
  <si>
    <t>113年度綜合所得稅輔導申報收件暨業務經費</t>
  </si>
  <si>
    <t>財政部中區國稅局竹山稽徵所</t>
  </si>
  <si>
    <t>114.4.23中區國稅竹山服務字第1140750391號</t>
  </si>
  <si>
    <t>114.05.01-114.05.31</t>
  </si>
  <si>
    <t>114年房屋稅業務經費</t>
  </si>
  <si>
    <t>114.10.29投稅房字第1140350882號</t>
  </si>
  <si>
    <t>114.04.01-114.05.31</t>
  </si>
  <si>
    <t>114年房屋稅發單催徵經費</t>
  </si>
  <si>
    <t>114.10.29投稅房字第1140350881B號</t>
  </si>
  <si>
    <t>114年度地價稅開徵業務經費</t>
  </si>
  <si>
    <t>114.12.30投稅土字第1140652791號</t>
  </si>
  <si>
    <t>114.10.01-114.11.30</t>
  </si>
  <si>
    <t>晉誠</t>
  </si>
  <si>
    <t>113鹿谷鄉彰雅村凍頂巷環境改善工程、113鹿谷鄉彰雅村和興巷排水溝蓋加設工程</t>
  </si>
  <si>
    <t>113追加預算-其他公共工程</t>
  </si>
  <si>
    <t>1.南投縣政府113年2月19日府工養字第1130044982號。            2.113年2月19日府工養字第1130044985號。</t>
  </si>
  <si>
    <t>114.02.08-114.04.09</t>
  </si>
  <si>
    <t>鹿谷鄉中湖巷及支線路面改善工程</t>
  </si>
  <si>
    <t>114年4月10日
國署中所字第1141006329號</t>
  </si>
  <si>
    <t>113.06.06-114.04.10</t>
  </si>
  <si>
    <t>廣興國小校園路口與周邊人行環境改善計畫</t>
  </si>
  <si>
    <t>113年12月27日國署中所字第1131025912號</t>
  </si>
  <si>
    <t>113.05.06-114.04.02</t>
  </si>
  <si>
    <t>1131227</t>
  </si>
  <si>
    <t>112鹿谷鄉彰雅村凍頂巷水溝改善工程、112鹿谷鄉彰雅村彰雅段農路改善工程、112鹿谷鄉初鄉村中正路3段164巷排水溝改善工程、112鹿谷鄉永隆村仁義路40-15號旁排水溝改善工程</t>
  </si>
  <si>
    <t>112年11月27日府工養字第1120270299號 113年1月10日府工養字第1130015586號 113年1月8日府工養字第1120294251號 113年1月8日府工養字第1130012121號</t>
  </si>
  <si>
    <t>113.10.11~113.10.29</t>
  </si>
  <si>
    <t>112鹿谷鄉瑞田村仁愛路排水溝增設工程</t>
  </si>
  <si>
    <t>代收款-其他公共工程</t>
  </si>
  <si>
    <t>府農保字第1120291490號</t>
  </si>
  <si>
    <t>113.11.16~113.11.25</t>
  </si>
  <si>
    <t>112鹿谷鄉秀峰村台大實驗林地九林班崩塌工程、112鹿谷鄉秀峰村鳳鵬巷支線排水溝改善工程、112鹿谷鄉內湖村股聲巷農路改善工程、112鹿谷鄉瑞田村仁愛路農路改善工程</t>
  </si>
  <si>
    <t>1.112年12月5日府工養字第1120283832號2.113年1月8日府工養字第1120291486號3.113年1月8日府工養字第1120294380號4.112年12月5日府工養字第1120286910號函</t>
  </si>
  <si>
    <t>114.2.3~114.2.25</t>
  </si>
  <si>
    <t>112鹿谷鄉初鄉村水頭巷排水溝改善工程、112鹿谷鄉清水村楠仔坑炎土農路支線改善工程、112鹿谷鄉鹿谷鄉清水村永豐巷農路駁坎工程</t>
  </si>
  <si>
    <t>1.南投縣政府112年10月12日府工養字第1120200001號      2.112年10月12日府工養字第1120220154號                 3.112年10月13日府工養字第1120241113號</t>
  </si>
  <si>
    <t>113.12.2~114.12.23</t>
  </si>
  <si>
    <t>112年追加預算-其他公共工程</t>
  </si>
  <si>
    <t xml:space="preserve"> 內政部國土管理署</t>
  </si>
  <si>
    <t>114年11月17日國署中所字第1141023834號</t>
  </si>
  <si>
    <t>114.07.01~115.02.12</t>
  </si>
  <si>
    <t>泰穎</t>
  </si>
  <si>
    <t>辦理2025鹿谷鄉慚愧祖師文化季暨水資源宣導活動</t>
  </si>
  <si>
    <t>自治業務-自治業務-業務費-一般事務費</t>
  </si>
  <si>
    <t>113年11月27日水中集字第11330062490號</t>
  </si>
  <si>
    <t>114年2月15~16日</t>
  </si>
  <si>
    <t>南投縣專案輔導既有宗教建築物及合法化作業推動計畫-輔導案</t>
  </si>
  <si>
    <t>南投縣政府114年12月26日府民宗字第1140296760號</t>
  </si>
  <si>
    <t>114年1月~12月</t>
  </si>
  <si>
    <t>淯銘</t>
  </si>
  <si>
    <t>鹿谷農村產業體驗型塑推廣計畫（第一期款）</t>
  </si>
  <si>
    <t>農產推廣-業務費-一般事務費</t>
  </si>
  <si>
    <t>113年10月16日農保建字第1132659367號</t>
  </si>
  <si>
    <t>全民造林運動實施計畫獎勵金(初鄉段1233地號造林案)</t>
  </si>
  <si>
    <t>113年9月5日府農林字第1130218645號</t>
  </si>
  <si>
    <t>114年度水土保持管理計畫差旅費及一般事務費</t>
  </si>
  <si>
    <t>114年3月18日府農管字第1140065841號</t>
  </si>
  <si>
    <t>114年1月~10月</t>
  </si>
  <si>
    <t>114年獎勵輔導造林計畫獎勵金</t>
  </si>
  <si>
    <t>114年3月3日府農林字第1140052184號</t>
  </si>
  <si>
    <t>114年1月~11月</t>
  </si>
  <si>
    <t xml:space="preserve">114年造林人蔡易修獎勵輔導造林計畫獎勵金 </t>
  </si>
  <si>
    <t>114年10月17日府農林字第1140235564號</t>
  </si>
  <si>
    <t>114年度山坡地保育利用管理之查報與取締工作人員獎金</t>
  </si>
  <si>
    <t>114年11月25日府農管字第1140269400號</t>
  </si>
  <si>
    <t>鹿谷農村產業體驗型塑推廣計畫（第二期款）</t>
  </si>
  <si>
    <t>114年第一次追加減農產推廣-業務費-一般事務費</t>
  </si>
  <si>
    <t>114年度地方特色茶評鑑活動茶葉農藥殘留抽檢</t>
  </si>
  <si>
    <t>114年5月7日府農務字第1140107730號</t>
  </si>
  <si>
    <t>彩育</t>
  </si>
  <si>
    <t>鹿谷鄉114年度中秋慶團圓暨珍惜水資源宣導活動</t>
  </si>
  <si>
    <t>114年8月5日水中集字第11430037080號</t>
  </si>
  <si>
    <t>114.7~114.11</t>
  </si>
  <si>
    <t>114年度金婚、鑽石婚、白金鑽婚及各類楷模表揚大會</t>
  </si>
  <si>
    <t>114年10月1日府授社老字第1140227112號</t>
  </si>
  <si>
    <t>114.7~114.12</t>
  </si>
  <si>
    <t>-</t>
  </si>
  <si>
    <t>鹿谷鄉114年度讓愛轉動關懷弱勢暨珍惜水資源宣導活動</t>
  </si>
  <si>
    <t>114年8月8日水中集字第11430037630號</t>
  </si>
  <si>
    <t>彩緩</t>
  </si>
  <si>
    <t>113學年度2至未滿5歲育兒津貼及5歲至國民小學前幼兒就學補助行政費</t>
  </si>
  <si>
    <t>社會福利</t>
  </si>
  <si>
    <t>113.8.6府教幼字第1130194095號</t>
  </si>
  <si>
    <t>113.8~114.1</t>
  </si>
  <si>
    <t>114年度老人暨身心障礙者營養餐飲服務計畫</t>
  </si>
  <si>
    <t>114.1.8投社老字第1140000090號</t>
  </si>
  <si>
    <t>114.1~114.12</t>
  </si>
  <si>
    <t>113學年度2至未滿5歲育兒津貼及5歲至國民小學前幼兒就學補助行政費(第二期)</t>
  </si>
  <si>
    <t>114.4.14府教幼字第1140085138號</t>
  </si>
  <si>
    <t>114.2~114.6</t>
  </si>
  <si>
    <t>115年度特殊境遇家庭扶助福利資格調查年度總清查工作行政作業費</t>
  </si>
  <si>
    <t>1143.11.18府授社婦字第1140263554號</t>
  </si>
  <si>
    <t>114.11~114.12</t>
  </si>
  <si>
    <t>翊斈</t>
  </si>
  <si>
    <t>114年度偏遠與原住民族地區家用桶裝瓦斯差價補助-業務計畫書(行政作業費)</t>
  </si>
  <si>
    <t>113.12.05府建發字第1130296909號</t>
  </si>
  <si>
    <t>114年度委辦農地管理業務差旅費</t>
  </si>
  <si>
    <t>114.10.21府農務字第1140242104號</t>
  </si>
  <si>
    <t>114年度南投縣休閒農業區分級輔導計畫</t>
  </si>
  <si>
    <t>農產推廣</t>
  </si>
  <si>
    <t>113.09.24府農輔字第1140239831號</t>
  </si>
  <si>
    <t xml:space="preserve">翊斈 </t>
  </si>
  <si>
    <t>113年度南投縣休閒農業場域服務優化計畫第二期款</t>
  </si>
  <si>
    <t>113.09.24府農輔字第1130234298號</t>
  </si>
  <si>
    <t>113.7~113.12</t>
  </si>
  <si>
    <t>114年度偏遠與原住民族地區家用桶裝瓦斯差價補助業務計畫書(補助款)</t>
  </si>
  <si>
    <t>112.11.13府建發字第1120259267號</t>
  </si>
  <si>
    <t>1140916</t>
  </si>
  <si>
    <t>113年度南投縣休閒農業區輔導計畫第二期款</t>
  </si>
  <si>
    <t>113.8.9府農輔字第1130197192號</t>
  </si>
  <si>
    <t>愉閔</t>
  </si>
  <si>
    <t>南投縣114年度資源循環工作計畫第一期款</t>
  </si>
  <si>
    <t>水肥垃圾處理</t>
  </si>
  <si>
    <t>114.6.24投環局廢字第1140016385號</t>
  </si>
  <si>
    <t>114年度廢棄物回收工作變賣所得辦理環境教育活動</t>
  </si>
  <si>
    <t>一般行政</t>
  </si>
  <si>
    <t>114.3.17投環局綜字第1140005979號
114.4.18投環局綜字第1140008266號</t>
  </si>
  <si>
    <t>南投縣114年度資源循環工作計畫第二期款</t>
  </si>
  <si>
    <t>114.8.13投環局廢字第1140021298號</t>
  </si>
  <si>
    <t>113年環境清潔考核團體獎勵金</t>
  </si>
  <si>
    <t>水肥垃圾處理-業務費</t>
  </si>
  <si>
    <t>113年11月14日府授環綜字第1130273996號</t>
  </si>
  <si>
    <t>114/01/01~114/10/31</t>
  </si>
  <si>
    <t>114年度資收關懷計畫第二期款</t>
  </si>
  <si>
    <t>114.11.13投環局廢字第1140030223號</t>
  </si>
  <si>
    <t>美質環境推動計畫-公廁工程改善計畫</t>
  </si>
  <si>
    <t>一般建築及設備</t>
  </si>
  <si>
    <t>113.12.13府授環綜字第11302939161號</t>
  </si>
  <si>
    <t>筠橋</t>
  </si>
  <si>
    <t>南投縣114年度役政業務經費補助</t>
  </si>
  <si>
    <t>府民兵字第1140022970</t>
  </si>
  <si>
    <t>1140307</t>
  </si>
  <si>
    <t>群瑄</t>
  </si>
  <si>
    <t>114年第35期婦女大學及專題講座計畫</t>
  </si>
  <si>
    <t>社會教育-社教活動</t>
  </si>
  <si>
    <t>114年2月21日投社婦字第1140009535號</t>
  </si>
  <si>
    <t>114年天然災害儲備糧載運工作運費</t>
  </si>
  <si>
    <t>社會教救濟-社會救濟</t>
  </si>
  <si>
    <t>114年5月2日府授社助字第1140103404號</t>
  </si>
  <si>
    <t>鹿谷鄉老人文康中心及老人會電腦伴唱機114年度公播權補助經費</t>
  </si>
  <si>
    <t>114年3月26日府授社老字第1140074574號</t>
  </si>
  <si>
    <t>114年度第42期長青大學</t>
  </si>
  <si>
    <t>114年2月26日府授社老字第1140050473號</t>
  </si>
  <si>
    <t>1140507</t>
  </si>
  <si>
    <t>南投縣114年度土石流及危險區域儲備民生物資實施計畫</t>
  </si>
  <si>
    <t>114年2月27日府授社助字第1140050213號函</t>
  </si>
  <si>
    <t>1140428</t>
  </si>
  <si>
    <t>鹿谷鄉老人會屋頂漏水修繕工程</t>
  </si>
  <si>
    <t>一般建築及設備-社區發展建築及設備-設備及投資-房屋建築及設備費-其他房屋</t>
  </si>
  <si>
    <t>114年5月21日府授社老字第1140051889號函</t>
  </si>
  <si>
    <t>114/5/21-114/12/31</t>
  </si>
  <si>
    <t>豊鈞</t>
  </si>
  <si>
    <t>113年度鹿谷鄉災害緊急搶通搶險及重機械勞務等169件</t>
  </si>
  <si>
    <t>113年08月15日府財務字第1130203630號</t>
  </si>
  <si>
    <t>113/07/1-113/9/30</t>
  </si>
  <si>
    <t>113年度鹿谷鄉災害緊急搶通搶險及重機械勞務等42件</t>
  </si>
  <si>
    <t>113/10/1-113/10/31</t>
  </si>
  <si>
    <t>113年度鹿谷鄉災害緊急搶通搶險及重機械勞務等6件</t>
  </si>
  <si>
    <t>113/11/1-113/11/30</t>
  </si>
  <si>
    <t>113-114年度疏濬工程委託地方政府代辦行政協助計畫─第1期款項</t>
  </si>
  <si>
    <t>113年08月23日水四管字第11302110570號</t>
  </si>
  <si>
    <t>113/09/1-114/12/31</t>
  </si>
  <si>
    <t>114年3月非專辦統計調查員之兼職費(工作補助費)及113年10月至12月營造業調查</t>
  </si>
  <si>
    <t>114.3.18府主統計字第11400654646號</t>
  </si>
  <si>
    <t>114年度集集攔河堰蓄水範圍疏濬工程週邊環境維護作業-114年度鹿谷鄉周邊環境清潔維護工作-第1期款項</t>
  </si>
  <si>
    <t>經濟部水利署中水分署</t>
  </si>
  <si>
    <t>114年01月2日中水集字第11350060540號</t>
  </si>
  <si>
    <t>114/03/01-114/03/31</t>
  </si>
  <si>
    <t>114年4月非專辦統計調查員兼職費(工作補助費)</t>
  </si>
  <si>
    <t>114.4.22府主統計字第11400959366號</t>
  </si>
  <si>
    <t>113年事業人力僱用狀況調查相關費用</t>
  </si>
  <si>
    <t>114年04月汽車貨運調查費</t>
  </si>
  <si>
    <t>114.5.13府主統計字第11401129836號</t>
  </si>
  <si>
    <t>114年3月人力資源調查</t>
  </si>
  <si>
    <t>114.4.24府主統計字第11400983916號</t>
  </si>
  <si>
    <t>113-114年度疏濬工程委託地方政府代辦行政協助計畫─第2期款項</t>
  </si>
  <si>
    <t>114年5月兼職費(工作補助費)</t>
  </si>
  <si>
    <t>114年1月至3月受僱員工薪資調查相關費用</t>
  </si>
  <si>
    <t>114年4月人力資源調查費</t>
  </si>
  <si>
    <t>114.5.26府主統計字第11401229236號</t>
  </si>
  <si>
    <t>114年5月人力資源調查費</t>
  </si>
  <si>
    <t>114年度集集攔河堰蓄水範圍疏濬工程週邊環境維護作業-114年度鹿谷鄉周邊環境清潔維護工作-第3期款項</t>
  </si>
  <si>
    <t>114/03/01-114/04/30</t>
  </si>
  <si>
    <t>114年度集集攔河堰蓄水範圍疏濬工程週邊環境維護作業-114年度鹿谷鄉周邊環境清潔維護工作-第4期款項</t>
  </si>
  <si>
    <t>114/04/01-114/04/30</t>
  </si>
  <si>
    <t xml:space="preserve">114年6月兼職費(工作補助費) </t>
  </si>
  <si>
    <t>114.6.10府主統計字第11401348476號</t>
  </si>
  <si>
    <t>114年6月人力資源調查費</t>
  </si>
  <si>
    <t>114.6.24府主統計字第11401465396號</t>
  </si>
  <si>
    <t>114年度集集攔河堰蓄水範圍疏濬工程週邊環境維護作業-114年度鹿谷鄉周邊環境清潔維護工作-第5期款項</t>
  </si>
  <si>
    <t>114/06/01-114/06/30</t>
  </si>
  <si>
    <t>114年度集集攔河堰蓄水範圍疏濬工程週邊環境維護作業-114年度鹿谷鄉周邊環境清潔維護工作-第6期款項</t>
  </si>
  <si>
    <t>114/07/01-114/07/31</t>
  </si>
  <si>
    <t>114年8月人力資源調查相關費用</t>
  </si>
  <si>
    <t>114.8.20府主統計字第11401944966號</t>
  </si>
  <si>
    <t>114年8月非專辦統計調查員之兼職費(工作補助費)費用</t>
  </si>
  <si>
    <t>114.8.20府主統計字第11401935446號</t>
  </si>
  <si>
    <t>114年4月至6月受僱員工薪資調查相關費用</t>
  </si>
  <si>
    <t>114年9月兼職費(工作補助費)</t>
  </si>
  <si>
    <t>114年度集集攔河堰蓄水範圍疏濬工程週邊環境維護作業-114年度鹿谷鄉周邊環境清潔維護工作-第8期款項</t>
  </si>
  <si>
    <t>114年度集集攔河堰蓄水範圍疏濬工程週邊環境維護作業-114年度鹿谷鄉周邊環境清潔維護工作-第9期款項</t>
  </si>
  <si>
    <t>114年度集集攔河堰蓄水範圍疏濬工程週邊環境維護作業-114年度鹿谷鄉周邊環境清潔維護工作-第10期款項</t>
  </si>
  <si>
    <t>燕綾</t>
  </si>
  <si>
    <t>南投縣政府114年上半年補助各鄉鎮市村里長及鄰長報費</t>
  </si>
  <si>
    <t>村里業務-村里業務-業務費-物品</t>
  </si>
  <si>
    <t>114.01.10府民治字第1140014927</t>
  </si>
  <si>
    <t>01/10-12/31</t>
  </si>
  <si>
    <t>114年度南投縣政府補助鄰長團體意外保險費</t>
  </si>
  <si>
    <t>村里業務-村里業務-業務費-保險費</t>
  </si>
  <si>
    <t>114.01.13府民治字第1140015652</t>
  </si>
  <si>
    <t>01/13-12/31</t>
  </si>
  <si>
    <t xml:space="preserve">內政部補助114年春節期間另發村(里)長事務補助費 </t>
  </si>
  <si>
    <t>村里業務-村里業務-業務費-一般事務費</t>
  </si>
  <si>
    <t>114.01.16府民治字第1140019393</t>
  </si>
  <si>
    <t>01/16-03/31</t>
  </si>
  <si>
    <t>南投縣議會第20屆第4選舉區議員陳玉鈴罷免案投開票所工作人員講習費</t>
  </si>
  <si>
    <t>代辦經費-選舉經費</t>
  </si>
  <si>
    <t>南投縣選舉委員會</t>
  </si>
  <si>
    <t>114.06.23投選一字第1143150185</t>
  </si>
  <si>
    <t>6/23-8/31</t>
  </si>
  <si>
    <t>南投縣議會第20屆第4選舉區議員陳玉鈴罷免案選務作業中心成立委辦費</t>
  </si>
  <si>
    <t>114.06.27投選一字第1143150199</t>
  </si>
  <si>
    <t>6/27-8/31</t>
  </si>
  <si>
    <t>南投縣議會第20屆第4選舉區議員陳玉鈴罷免案中心人員.投開票所工作人員工作費及二代健保補充保費</t>
  </si>
  <si>
    <t>114.06.23投選一字第1143150190</t>
  </si>
  <si>
    <t>南投縣議會第20屆第4選舉區議員陳玉鈴罷免案公告閱覽工作費.投票通知單公報裝訂費及分發費</t>
  </si>
  <si>
    <t>114.06.23投選二字第1143250005</t>
  </si>
  <si>
    <t>114年度南投縣政府補助鄰長工作協助費</t>
  </si>
  <si>
    <t>114.04.15府民治字第1140089538</t>
  </si>
  <si>
    <t>5/19-12/31</t>
  </si>
  <si>
    <t>南投縣政府114年下半年補助各鄉鎮市村里長及鄰長報費</t>
  </si>
  <si>
    <t>114.07.15府民治字第1140164703</t>
  </si>
  <si>
    <t>8/26-12/31</t>
  </si>
  <si>
    <t>南投縣議會第20屆第4選舉區議員陳玉鈴罷免案投開票所佈置費等經費</t>
  </si>
  <si>
    <t>114.07.02投選一字第1143150121</t>
  </si>
  <si>
    <t>7/2-8/31</t>
  </si>
  <si>
    <t>南投縣議會第20屆第4選舉區議員陳玉鈴罷免案選務作業中心兼職經費</t>
  </si>
  <si>
    <t>114.07.01投選一字第1143150193</t>
  </si>
  <si>
    <t>114年全國性公民投票選務作業中心委辦費</t>
  </si>
  <si>
    <t>114.07.02投選一字第1143150215</t>
  </si>
  <si>
    <t>7/4-8/31</t>
  </si>
  <si>
    <t>114年全國性公民投票選務作業中心兼職費</t>
  </si>
  <si>
    <t>114.07.01投選一字第1143150191</t>
  </si>
  <si>
    <t>114年全國性公民投票及南投縣第11屆立法委員罷免案投開票所工作人員講習費</t>
  </si>
  <si>
    <t>114.07.17投選一字第1143150256</t>
  </si>
  <si>
    <t>7/17-8/31</t>
  </si>
  <si>
    <t>114年全國性公民投票及南投縣第11屆立法委員罷免案選務作業中心委辦經費撥補差額</t>
  </si>
  <si>
    <t xml:space="preserve"> </t>
  </si>
  <si>
    <t>114.07.16投選一字第1143150264</t>
  </si>
  <si>
    <t>7/16-8/31</t>
  </si>
  <si>
    <t>114年全國性公民投票及南投縣第11屆立法委員罷免案撥補委辦業務費</t>
  </si>
  <si>
    <t>114.07.18投選一字第1143150259</t>
  </si>
  <si>
    <t>7/22-8/31</t>
  </si>
  <si>
    <t>114年全國性公民投票及南投縣第11屆立法委員罷免案講習場地費</t>
  </si>
  <si>
    <t>114.07.21投選一字第1143150266</t>
  </si>
  <si>
    <t>7/23-8/31</t>
  </si>
  <si>
    <t>114年全國性公民投票及南投縣第11屆立法委員罷免案租用點算機點票費用</t>
  </si>
  <si>
    <t>114.07.21投選一字第1143150260</t>
  </si>
  <si>
    <t>114年全國性公民投票及南投縣第11屆立法委員罷免案投開票所消毒及場地費用</t>
  </si>
  <si>
    <t>114.07.25投選一字第1143150282</t>
  </si>
  <si>
    <t>7/25-8/31</t>
  </si>
  <si>
    <t>114年全國性公民投票及南投縣第11屆立法委員罷免案投開票所茶水.餐費.佈置.清潔等經費</t>
  </si>
  <si>
    <t>114.07.28投選一字第1143150279</t>
  </si>
  <si>
    <t>7/24-8/31</t>
  </si>
  <si>
    <t>114年全國性公民投票及南投縣第11屆立法委員罷免案投開票所再增列2000元佈置及清潔費</t>
  </si>
  <si>
    <t>114.07.30投選一字第1143150297</t>
  </si>
  <si>
    <t>7/30-8/31</t>
  </si>
  <si>
    <t>114年全國性公民投票及南投縣第11屆立法委員罷免案投票人名冊公告閱覽工作費</t>
  </si>
  <si>
    <t>114.08.04投選二字第1143250013</t>
  </si>
  <si>
    <t>8/6-8/31</t>
  </si>
  <si>
    <t>114年全國性公民投票及南投縣第11屆立法委員罷免案投開票所主任管理員.管理員.預備員及警衛人員之工作費暨二代健保預估補充費</t>
  </si>
  <si>
    <t>114.08.07投選一字第1143150308</t>
  </si>
  <si>
    <t>8/7-8/31</t>
  </si>
  <si>
    <t>114年全國性公民投票及南投縣第11屆立法委員罷免案計票作業中心增列員額經費</t>
  </si>
  <si>
    <t>114.08.07投選一字第1143150306</t>
  </si>
  <si>
    <t>8/8-8/31</t>
  </si>
  <si>
    <t>114年全國性公民投票及南投縣第11屆立法委員罷免案主任監察員及監察員工作費</t>
  </si>
  <si>
    <t>114.08.12投選四字第1143450117</t>
  </si>
  <si>
    <t xml:space="preserve">114年全國性公民投票及南投縣第11屆立法委員罷免案計票中心工作人員工作費 </t>
  </si>
  <si>
    <t>114.08.07投選一字第1143150314</t>
  </si>
  <si>
    <t>8/12-8/31</t>
  </si>
  <si>
    <t>南投縣議會第20屆第4選舉區議員陳玉鈴罷免案各投開票所環境消毒經費補助</t>
  </si>
  <si>
    <t>114.06.27投選一字第1143150200</t>
  </si>
  <si>
    <t>6/30-8/31</t>
  </si>
  <si>
    <t>1140630</t>
  </si>
  <si>
    <t>114年全國性公民投票及南投縣第11屆立法委員罷免案計票中心業務費</t>
  </si>
  <si>
    <t>114.08.19投選一字第1143150303</t>
  </si>
  <si>
    <t>8/13-8/31</t>
  </si>
  <si>
    <t xml:space="preserve">114年度鹿谷鄉珍愛秀峰永續水資源宣導活動 </t>
  </si>
  <si>
    <t>114.11.19水中集字第11450048990</t>
  </si>
  <si>
    <t>11/19-12/31</t>
  </si>
  <si>
    <t>麗娜</t>
  </si>
  <si>
    <t>114年7-12月健保業務補助經費</t>
  </si>
  <si>
    <t>社會福利-社會保險</t>
  </si>
  <si>
    <t>114.06.25府授社助字第1140146051號</t>
  </si>
  <si>
    <t>114/07/01-114/12/31</t>
  </si>
  <si>
    <t xml:space="preserve">麗娜 </t>
  </si>
  <si>
    <t>114年1-6月健保補助經費</t>
  </si>
  <si>
    <t>113.11.27府社助字第1130287952號</t>
  </si>
  <si>
    <t>櫻蘭</t>
  </si>
  <si>
    <t>鹿谷鄉第一示範公墓區排水改善工程</t>
  </si>
  <si>
    <t>殯葬業務-業務費-一般事務費</t>
  </si>
  <si>
    <t>113.10.18府民業字第1130255273號</t>
  </si>
  <si>
    <t>10/18-12/31</t>
  </si>
  <si>
    <t>114年度清明公墓防火補助款</t>
  </si>
  <si>
    <t>114.03.24府民業字第1140066035</t>
  </si>
  <si>
    <t>3/24-7/11</t>
  </si>
  <si>
    <r>
      <rPr>
        <sz val="12"/>
        <color theme="1"/>
        <rFont val="DFKai-SB"/>
        <family val="4"/>
        <charset val="136"/>
      </rPr>
      <t>註：本表第一季報表請於第一季結束後</t>
    </r>
    <r>
      <rPr>
        <sz val="12"/>
        <color theme="1"/>
        <rFont val="Times New Roman"/>
        <family val="1"/>
      </rPr>
      <t>10</t>
    </r>
    <r>
      <rPr>
        <sz val="12"/>
        <color theme="1"/>
        <rFont val="標楷體"/>
        <family val="4"/>
        <charset val="136"/>
      </rPr>
      <t>日內填報，第二、三季累計季報表請於每季結束後</t>
    </r>
    <r>
      <rPr>
        <sz val="12"/>
        <color theme="1"/>
        <rFont val="Times New Roman"/>
        <family val="1"/>
      </rPr>
      <t>15</t>
    </r>
    <r>
      <rPr>
        <sz val="12"/>
        <color theme="1"/>
        <rFont val="標楷體"/>
        <family val="4"/>
        <charset val="136"/>
      </rPr>
      <t>日內填報，</t>
    </r>
    <r>
      <rPr>
        <u/>
        <sz val="12"/>
        <color theme="1"/>
        <rFont val="標楷體"/>
        <family val="4"/>
        <charset val="136"/>
      </rPr>
      <t>第四季累計季報表請於</t>
    </r>
    <r>
      <rPr>
        <u/>
        <sz val="12"/>
        <color theme="1"/>
        <rFont val="Times New Roman"/>
        <family val="1"/>
      </rPr>
      <t>2</t>
    </r>
    <r>
      <rPr>
        <u/>
        <sz val="12"/>
        <color theme="1"/>
        <rFont val="標楷體"/>
        <family val="4"/>
        <charset val="136"/>
      </rPr>
      <t>月</t>
    </r>
    <r>
      <rPr>
        <u/>
        <sz val="12"/>
        <color theme="1"/>
        <rFont val="Times New Roman"/>
        <family val="1"/>
      </rPr>
      <t>20</t>
    </r>
    <r>
      <rPr>
        <u/>
        <sz val="12"/>
        <color theme="1"/>
        <rFont val="標楷體"/>
        <family val="4"/>
        <charset val="136"/>
      </rPr>
      <t>日前</t>
    </r>
    <r>
      <rPr>
        <sz val="12"/>
        <color theme="1"/>
        <rFont val="標楷體"/>
        <family val="4"/>
        <charset val="136"/>
      </rPr>
      <t>填報後送縣府主計處。</t>
    </r>
  </si>
  <si>
    <t>宗教禮俗-殯葬業務</t>
  </si>
  <si>
    <t>農業灌溉作業-農業灌溉作業</t>
  </si>
  <si>
    <t>114年秋節敬軍經費</t>
  </si>
  <si>
    <t>廣興社區-大眾爺廟祭典</t>
  </si>
  <si>
    <t>支付114年度鹿谷鄉各界慶祝農民節暨表彰大會</t>
  </si>
  <si>
    <t>南投縣鹿谷大水堀埤圳管理協會114年度埤圳祭祀費用</t>
  </si>
  <si>
    <t>支2025年甜爾不膩，與愛相隨南投家扶中心自強照顧者暨自強兒少表揚活動</t>
  </si>
  <si>
    <t>鹿谷鄉65歲以上老人營養餐飲共餐服務計畫-永隆社區發展協會第3季</t>
  </si>
  <si>
    <t>鹿谷鄉65歲以上老人營養餐飲共餐服務計畫-鹿谷社區發展協會第3季</t>
  </si>
  <si>
    <t>鹿谷鄉65歲以上老人營養餐飲共餐服務計畫-竹豐社區發展協會第3季</t>
  </si>
  <si>
    <t>鹿谷鄉65歲以上老人營養餐飲共餐服務計畫-瑞田社區發展協會第3季</t>
  </si>
  <si>
    <t>鹿谷鄉65歲以上老人營養餐飲共餐服務計畫-清水社區發展協會第3季</t>
  </si>
  <si>
    <t>鹿谷鄉65歲以上老人營養餐飲共餐服務計畫-秀峰社區發展協會第3季</t>
  </si>
  <si>
    <t>鹿谷鄉65歲以上老人營養餐飲共餐服務計畫-竹林社區發展協會第3季</t>
  </si>
  <si>
    <t>鹿谷鄉65歲以上老人營養餐飲共餐服務計畫-鳳凰社區發展協會第1季</t>
  </si>
  <si>
    <t>鹿谷鄉65歲以上老人營養餐飲共餐服務計畫-鳳凰社區發展協會第2季</t>
  </si>
  <si>
    <t>鹿谷鄉65歲以上老人營養餐飲共餐服務計畫-鳳凰社區發展協會第3季</t>
  </si>
  <si>
    <t>鹿谷鄉65歲以上老人營養餐飲共餐服務計畫-初鄉社區發展協會第1季</t>
  </si>
  <si>
    <t>鹿谷鄉65歲以上老人營養餐飲共餐服務計畫-瑞田社區發展協會第4季</t>
  </si>
  <si>
    <t>鹿谷鄉65歲以上老人營養餐飲共餐服務計畫-鳳凰社區發展協會第4季</t>
  </si>
  <si>
    <t>鹿谷鄉65歲以上老人營養餐飲共餐服務計畫-竹豐社區發展協會第4季</t>
  </si>
  <si>
    <t>鹿谷鄉65歲以上老人營養餐飲共餐服務計畫-竹林社區發展協會第4季</t>
  </si>
  <si>
    <t>鹿谷鄉65歲以上老人營養餐飲共餐服務計畫-永隆社區發展協會第4季</t>
  </si>
  <si>
    <t>鹿谷鄉65歲以上老人營養餐飲共餐服務計畫-秀峰社區發展協會第4季</t>
  </si>
  <si>
    <t>鹿谷鄉65歲以上老人營養餐飲共餐服務計畫-清水社區發展協會第4季</t>
  </si>
  <si>
    <t>鹿谷鄉65歲以上老人營養餐飲共餐服務計畫-鹿谷社區發展協會第4季</t>
  </si>
  <si>
    <t>鹿谷鄉65歲以上老人營養餐飲共餐服務計畫-初鄉社區發展協會第2季</t>
  </si>
  <si>
    <t>支永隆社區-114年度認識客家文化美濃小鎮參訪活動</t>
  </si>
  <si>
    <t>支永隆社區發展協會-蛇年旺旺、歡慶元宵</t>
  </si>
  <si>
    <t>支永隆社區-114年度手作包課程</t>
  </si>
  <si>
    <t>支永隆社區-114年度樂齡運動課程</t>
  </si>
  <si>
    <t>支永隆社區-114年度花藝創作研習</t>
  </si>
  <si>
    <t>支靜德宮-靈韻秀峰-靜德祈福行</t>
  </si>
  <si>
    <t>支南投縣林鳳池舉人文化協會-114年度城東祖師公聖誕祈福</t>
  </si>
  <si>
    <t>支永隆社區-經書讚頌朗讀研習</t>
  </si>
  <si>
    <t>支和雅社區-114年長輩圓夢活動</t>
  </si>
  <si>
    <t>支清水社區-茶開好運松迎富貴活動</t>
  </si>
  <si>
    <t>支竹豐社區-114年度舒壓快樂畫及手工縫紉活動</t>
  </si>
  <si>
    <t>支瑞田社區-米香之鄉</t>
  </si>
  <si>
    <t>支永隆社區-114年度感恩母親節活動</t>
  </si>
  <si>
    <t>支鹿谷社區-114年度晨間運動氣功班活動</t>
  </si>
  <si>
    <t>支瑞田社區-媽媽您辛苦了</t>
  </si>
  <si>
    <t>支初鄉社區-114年度慶祝母親節活動</t>
  </si>
  <si>
    <t>支清水社區-114年度舞動韻律排舞活動</t>
  </si>
  <si>
    <t>支秀峰社區-閩南語歌唱教學研習活動</t>
  </si>
  <si>
    <t>支和雅社區-114年母親節活動</t>
  </si>
  <si>
    <t>支廣興社區-114年度傳統南管研習</t>
  </si>
  <si>
    <t>支竹林社區發展協會-114年度竹林社區國語課研習</t>
  </si>
  <si>
    <t>支永隆社區-114年度端午節包粽子活動</t>
  </si>
  <si>
    <t>支竹豐社區-五月五粽香暖端午活動</t>
  </si>
  <si>
    <t>支南投縣鹿谷獅子會-114年度焙加亮麗研習營</t>
  </si>
  <si>
    <t>支內湖社區發展協會-內湖社區春季歌唱研習班</t>
  </si>
  <si>
    <t>支廣興社區發展協會-114年度社區實地參訪</t>
  </si>
  <si>
    <t>支廣興社區-114年無極養生健康氣功班</t>
  </si>
  <si>
    <t>支鹿谷社區-114年辣媽舞蹈班研習活動</t>
  </si>
  <si>
    <t>支清水社區-114年度健康活力帶動運動</t>
  </si>
  <si>
    <t>支清水社區-114年度端午節活動</t>
  </si>
  <si>
    <t>支鹿谷鄉老人會-粽子飄香、幸福安康活動</t>
  </si>
  <si>
    <t>支竹豐社區-代間教育-祖孫共學手作趣活動</t>
  </si>
  <si>
    <t>支寶興宮-紀念慚愧祖師1208年萬壽聖誕活動</t>
  </si>
  <si>
    <t>支竹林社區-114年竹林社區靜心寫字課</t>
  </si>
  <si>
    <t>支竹豐社區-114年度環保再利用及點心製作活動</t>
  </si>
  <si>
    <t>支永隆社區-114年度竹藝研習-中國結花器</t>
  </si>
  <si>
    <t>支永隆社區-114年度永隆社區大學民謠歌唱班研習活動</t>
  </si>
  <si>
    <t>支竹林社區-114年度竹林社區有氧肌力運動研習</t>
  </si>
  <si>
    <t>支社團法人南投縣彬彬社文化發展協會-書法研習活動</t>
  </si>
  <si>
    <t>支永隆社區-四句寶典研習課程</t>
  </si>
  <si>
    <t>支永隆社區-114年度永隆社區大鼓陣研習活動</t>
  </si>
  <si>
    <t>支和雅社區-音樂旋律活動</t>
  </si>
  <si>
    <t>支清水社區-牆起心連˙快樂清水</t>
  </si>
  <si>
    <t>支廣興社區發展協會-製茶體驗營活動</t>
  </si>
  <si>
    <t>支初鄉社區-114年守望相助隊觀摩暨生態產益參訪活動</t>
  </si>
  <si>
    <t>支廣興社區發展協會-114年度社區民眾日語歌唱班研習</t>
  </si>
  <si>
    <t>支清水社區-114年度銀髮族黏土藝術益智</t>
  </si>
  <si>
    <t>支竹豐社區-台語歌唱研習班</t>
  </si>
  <si>
    <t>支鹿谷社區-南投縣鹿谷鄉第5屆鄉長盃全鄉歌唱比賽活動</t>
  </si>
  <si>
    <t>支廣興社區-114年廣興社區健康促進推廣活動</t>
  </si>
  <si>
    <t>支清水社區-114年度帶動活力健康</t>
  </si>
  <si>
    <t>支永隆社區-114年度爸爸節感恩活動</t>
  </si>
  <si>
    <t>支和雅社區-慶祝父親節活動</t>
  </si>
  <si>
    <t>支南投縣水沙連藝術攝影家協會-光影拾美會員攝影聯展</t>
  </si>
  <si>
    <t>支永隆社區-114年度造型氣球課程</t>
  </si>
  <si>
    <t>支竹豐社區-114年度刮畫運用及飲料調製要領活動</t>
  </si>
  <si>
    <t>支廣興社區-青年數位人才培力工作坊</t>
  </si>
  <si>
    <t>支南投縣鹿谷鄉竹藝協會-半天影竹光-竹藝創作工作坊</t>
  </si>
  <si>
    <t>會計科目重分類-清水溝溪河川魚蝦保育區榮生會-環境教育研習活動(支出傳票1376)</t>
  </si>
  <si>
    <t>支永隆社區-114年詩詞吟唱研習</t>
  </si>
  <si>
    <t>支竹林社區-114年度竹林社區國語課研習2</t>
  </si>
  <si>
    <t>支竹林社區-114年度竹林社區烹飪研習</t>
  </si>
  <si>
    <t>支竹林社區-114年度竹林社區戰鼓打擊研習</t>
  </si>
  <si>
    <t>支鹿谷社區-114年社區永續經營參訪活動</t>
  </si>
  <si>
    <t>支竹豐社區-中秋濃情月圓悅香活動</t>
  </si>
  <si>
    <t>支開山廟-開山文化季-宮廟營造參訪學習活動</t>
  </si>
  <si>
    <t>支永隆社區-愛在永隆‧關懷弱勢中秋晚會</t>
  </si>
  <si>
    <t>支清水社區-114年度情繫手作編織帶</t>
  </si>
  <si>
    <t>支秀峰社區-悠揚歲月，歌唱成果發表會</t>
  </si>
  <si>
    <t>竹林社區發展協會-114年竹林社區環境清潔活動</t>
  </si>
  <si>
    <t>支竹林社區-114年竹林社區靜心寫字課2</t>
  </si>
  <si>
    <t>清水社區發展協會-114年度中秋月圓頂厝土地公廟文化傳承暨關懷弱勢活動</t>
  </si>
  <si>
    <t>支竹豐社區-竹豐社區觀摩研習</t>
  </si>
  <si>
    <t>支秀峰社區-手作傳承，幸福芋粿巧</t>
  </si>
  <si>
    <t>支竹豐社區-114年度活力動＆健康飲及音樂律動操活動</t>
  </si>
  <si>
    <t>支廣興社區-終身學習多元文化-油畫研習課程</t>
  </si>
  <si>
    <t>支和雅社區-114年歡樂歌唱活動</t>
  </si>
  <si>
    <t>支鹿谷社區-鹿谷社區台灣傳統米食研習活動</t>
  </si>
  <si>
    <t>支清水社區-114年萬聖節踩街美妝嘉年華活動</t>
  </si>
  <si>
    <t>支清水社區-114年度銀髮族預防失能</t>
  </si>
  <si>
    <t>支和雅社區-防災社區揭牌儀式</t>
  </si>
  <si>
    <t>支廣興社區-114年陽光舞蹈排舞班</t>
  </si>
  <si>
    <t>廣興社區發展協會-114年度鹿谷鄉棒、壘球研習營</t>
  </si>
  <si>
    <t>支廣興社區-114年廣興社區彬彬漢語詩詞吟唱研習</t>
  </si>
  <si>
    <t>支初鄉社區-114年度初鄉社區長青學苑歌唱班活動</t>
  </si>
  <si>
    <t>支和雅社區-114年無人機教學研習活動</t>
  </si>
  <si>
    <t>支鹿谷鄉旅遊導覽解說協會-114年導覽解說觀摩研習活動</t>
  </si>
  <si>
    <t>支初鄉社區-114年度初鄉社區慶祝端午節暨節能減碳宣導活動</t>
  </si>
  <si>
    <t>支初鄉社區-114年度初鄉社區長青學苑瑜珈班活動</t>
  </si>
  <si>
    <t>支廣興社區-114年度社區拼布服裝製作班研習</t>
  </si>
  <si>
    <t>支永隆社區-114年度永隆社區國樂班研習活動</t>
  </si>
  <si>
    <t>支社團法人南投縣休憩農園產業促進會-初鄉富林中秋關懷活動</t>
  </si>
  <si>
    <t>支初鄉社區-114年度初鄉社區長青學苑練舞功土風舞班</t>
  </si>
  <si>
    <t>支南投縣地方產業群聚發展協會-初鄉茶鄉靖山青銀關懷活動</t>
  </si>
  <si>
    <t>支永隆社區-114年度永隆社區強健肌肉健身操研習活動</t>
  </si>
  <si>
    <t>支南投縣鹿谷鄉清水溝溪產業文化促進會-清水.親水-社區產業發展研習</t>
  </si>
  <si>
    <t>支和雅社區-114年「宜居宜家-我愛和雅」</t>
  </si>
  <si>
    <t>支竹豐社區發展協會-114年度竹豐茶竹匯萃、共饗異鄉情烹飪活動</t>
  </si>
  <si>
    <t>支鳳凰社區發展協會-114年鳳凰社區歌唱班-歌唱成果發表活動</t>
  </si>
  <si>
    <t>支鳳凰社區-114年鳳凰社區中秋節糕點研習活動</t>
  </si>
  <si>
    <t>支鳳凰社區-114年鳳凰社區饅頭、包子研習活動</t>
  </si>
  <si>
    <t>支清水社區-環境志工年終大掃除計畫</t>
  </si>
  <si>
    <t>支瑞田社區-114年度樂活運動-滾滾跳跳及手語好好玩</t>
  </si>
  <si>
    <t>支秀峰社區-冬至暖心，一起搓湯圓活動</t>
  </si>
  <si>
    <t>支秀峰社區-114年幸福社區交流觀摩日</t>
  </si>
  <si>
    <t>支清水社區-114年度舞動韻律排舞班(第二季)</t>
  </si>
  <si>
    <t>支廣興社區-114年度社區環境清潔暨祈福繞境活動</t>
  </si>
  <si>
    <t>支鳳凰社區-114年南音詩詞研習活動</t>
  </si>
  <si>
    <t>支竹林社區-114年度竹林社區長者體適能促進課程計畫</t>
  </si>
  <si>
    <t>支清水社區-2025鹿谷田園生活藝術節暨珍惜水資源宣導活動</t>
  </si>
  <si>
    <t>支廣興社區-114年度社區後花園環境整潔活動</t>
  </si>
  <si>
    <t>支鳳凰社區-114年度社區清潔活動</t>
  </si>
  <si>
    <t>支鳳凰社區-114年歌唱班研習活動</t>
  </si>
  <si>
    <t>支南投縣鹿谷鄉體育會-社區產業文化觀摩交流活動</t>
  </si>
  <si>
    <t>支武聖廟-114年度秀峰村冬尾戲文化季</t>
  </si>
  <si>
    <t>支和雅社區-搓湯圓迎冬至</t>
  </si>
  <si>
    <t>廣興社區發展協會-114年廣興社區生活茶藝推廣活動</t>
  </si>
  <si>
    <t>支鳳凰社區-114年鳳凰社區手工茶香皂、茶沐浴乳研習活動</t>
  </si>
  <si>
    <t>支鳳凰社區-114年鳳凰社區參訪南庄社區活動</t>
  </si>
  <si>
    <t>支和雅社區-114年太鼓初體驗活動</t>
  </si>
  <si>
    <t>支和雅社區-114年守望相助隊觀摩參訪</t>
  </si>
  <si>
    <t>支清水社區-114年度感恩聖誕節傳情活動</t>
  </si>
  <si>
    <t>支瑞田社區-冬至圓滿‧聖誕祝福</t>
  </si>
  <si>
    <t>鳳凰社區發展協會-114年鳳凰社區樂齡書法研習活動</t>
  </si>
  <si>
    <t>支鳳凰社區-114年鳳凰社區醃泡菜、醃蘿蔔研習活動</t>
  </si>
  <si>
    <t>支鳳凰社區-南投縣凍頂茶區114年冬季優質傳統烏龍茶推廣活動</t>
  </si>
  <si>
    <t>支鹿谷社區-鹿谷社區冬至搓湯圓-團團圓圓</t>
  </si>
  <si>
    <t>支鹿谷社區-聖誕節手作研習活動</t>
  </si>
  <si>
    <t>永隆社區發展協會-114年度守望相助隊本職技能研習活動</t>
  </si>
  <si>
    <t>支清水社區-114年度延緩失能暨防跌運動</t>
  </si>
  <si>
    <t>支竹豐社區-114年度圓形藝術及手工創意包活動</t>
  </si>
  <si>
    <t>支鹿谷社區-鹿谷社區歌唱成果發表會活動</t>
  </si>
  <si>
    <t>支付各社區114年度總幹事津貼補助</t>
  </si>
  <si>
    <t>支初鄉社區-114年度初鄉社區冬至搓湯圓慶新春活動</t>
  </si>
  <si>
    <t>支南投之美藝文協會-114年度辦理社區民眾戶外拍照實施計畫</t>
  </si>
  <si>
    <t>武聖廟</t>
  </si>
  <si>
    <t>南投縣鹿谷大水堀埤圳管理協會</t>
  </si>
  <si>
    <t>南投縣鹿谷鄉鳳凰社區發展協會</t>
  </si>
  <si>
    <t>開山廟</t>
  </si>
  <si>
    <t>南投縣鹿谷鄉旅遊導覽解說協會</t>
  </si>
  <si>
    <t>社團法人南投縣休憩農園產業促進會</t>
  </si>
  <si>
    <t>財團法人台灣兒童暨家庭扶助基金會南投分事務所</t>
    <phoneticPr fontId="26" type="noConversion"/>
  </si>
  <si>
    <t>鹿谷鄉農會</t>
    <phoneticPr fontId="26" type="noConversion"/>
  </si>
  <si>
    <t>南投縣鹿谷獅子會</t>
    <phoneticPr fontId="26" type="noConversion"/>
  </si>
  <si>
    <t>南投縣地方產業群聚發展協會</t>
    <phoneticPr fontId="26" type="noConversion"/>
  </si>
  <si>
    <t>南投縣鹿谷鄉清水溝溪產業文化促進會</t>
    <phoneticPr fontId="26" type="noConversion"/>
  </si>
  <si>
    <t>南投縣鹿谷鄉體育會</t>
    <phoneticPr fontId="26" type="noConversion"/>
  </si>
  <si>
    <t>南投縣鹿谷鄉鹿谷社區發展協會等12個</t>
    <phoneticPr fontId="26" type="noConversion"/>
  </si>
  <si>
    <t>南投縣南投之美藝文協會</t>
    <phoneticPr fontId="26" type="noConversion"/>
  </si>
  <si>
    <t>南投縣水沙連藝術攝影家協會</t>
    <phoneticPr fontId="26" type="noConversion"/>
  </si>
  <si>
    <t>114/01/01-
114/12-32</t>
  </si>
  <si>
    <t>113/4/29~114/1/15</t>
    <phoneticPr fontId="26" type="noConversion"/>
  </si>
  <si>
    <t>114/12</t>
    <phoneticPr fontId="26" type="noConversion"/>
  </si>
  <si>
    <t>114/1-114/12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</si>
</sst>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.000,"/>
    <numFmt numFmtId="177" formatCode="#,##0,"/>
    <numFmt numFmtId="178" formatCode="0_);[Red]\(0\)"/>
    <numFmt numFmtId="179" formatCode="00"/>
    <numFmt numFmtId="180" formatCode="_-* #,##0_-;\-* #,##0_-;_-* &quot;-&quot;??_-;_-@"/>
    <numFmt numFmtId="181" formatCode="_-* #,##0.000_-;\-* #,##0.000_-;_-* &quot;-&quot;??_-;_-@"/>
    <numFmt numFmtId="182" formatCode="_-* #,##0.000_-;\-* #,##0.000_-;_-* &quot;-&quot;???_-;_-@"/>
    <numFmt numFmtId="183" formatCode="#,##0_);[Red]\(#,##0\)"/>
    <numFmt numFmtId="184" formatCode="_-* #,##0_-;\-* #,##0_-;_-* &quot;-&quot;_-;_-@"/>
    <numFmt numFmtId="185" formatCode="_-* #,##0_-;\-* #,##0_-;_-* &quot;-&quot;???_-;_-@"/>
    <numFmt numFmtId="186" formatCode="m&quot;月&quot;d&quot;日&quot;"/>
    <numFmt numFmtId="187" formatCode="_-&quot;$&quot;* #,##0.00_-;\-&quot;$&quot;* #,##0.00_-;_-&quot;$&quot;* &quot;-&quot;??_-;_-@"/>
    <numFmt numFmtId="188" formatCode="#,##0.000_ "/>
    <numFmt numFmtId="189" formatCode="m/d"/>
    <numFmt numFmtId="190" formatCode="#,##0_ "/>
  </numFmts>
  <fonts count="29">
    <font>
      <sz val="12"/>
      <color rgb="FF000000"/>
      <name val="PMingLiu"/>
      <scheme val="minor"/>
    </font>
    <font>
      <sz val="12"/>
      <color theme="1"/>
      <name val="DFKai-SB"/>
      <family val="4"/>
      <charset val="136"/>
    </font>
    <font>
      <u/>
      <sz val="12"/>
      <color theme="1"/>
      <name val="DFKai-SB"/>
      <family val="4"/>
      <charset val="136"/>
    </font>
    <font>
      <sz val="12"/>
      <name val="PMingLiu"/>
      <family val="1"/>
      <charset val="136"/>
    </font>
    <font>
      <sz val="12"/>
      <color theme="0"/>
      <name val="DFKai-SB"/>
      <family val="4"/>
      <charset val="136"/>
    </font>
    <font>
      <sz val="12"/>
      <color rgb="FF000000"/>
      <name val="DFKai-SB"/>
      <family val="4"/>
      <charset val="136"/>
    </font>
    <font>
      <sz val="12"/>
      <color theme="1"/>
      <name val="PMingLiu"/>
      <family val="1"/>
      <charset val="136"/>
      <scheme val="minor"/>
    </font>
    <font>
      <sz val="12"/>
      <color rgb="FF000000"/>
      <name val="PMingLiu"/>
      <family val="1"/>
      <charset val="136"/>
    </font>
    <font>
      <u/>
      <sz val="12"/>
      <color rgb="FF000000"/>
      <name val="DFKai-SB"/>
      <family val="4"/>
      <charset val="136"/>
    </font>
    <font>
      <u/>
      <sz val="12"/>
      <color theme="1"/>
      <name val="DFKai-SB"/>
      <family val="4"/>
      <charset val="136"/>
    </font>
    <font>
      <u/>
      <sz val="12"/>
      <color theme="1"/>
      <name val="DFKai-SB"/>
      <family val="4"/>
      <charset val="136"/>
    </font>
    <font>
      <u/>
      <sz val="12"/>
      <color theme="1"/>
      <name val="DFKai-SB"/>
      <family val="4"/>
      <charset val="136"/>
    </font>
    <font>
      <u/>
      <sz val="12"/>
      <color theme="1"/>
      <name val="DFKai-SB"/>
      <family val="4"/>
      <charset val="136"/>
    </font>
    <font>
      <sz val="12"/>
      <color theme="1"/>
      <name val="Noto Sans Symbols"/>
    </font>
    <font>
      <sz val="10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color theme="1"/>
      <name val="DFKai-SB"/>
      <family val="4"/>
      <charset val="136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9"/>
      <name val="PMingLiu"/>
      <family val="3"/>
      <charset val="136"/>
      <scheme val="minor"/>
    </font>
    <font>
      <sz val="10"/>
      <name val="標楷體"/>
      <family val="4"/>
      <charset val="136"/>
    </font>
    <font>
      <sz val="8"/>
      <color theme="1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76" fontId="1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176" fontId="1" fillId="2" borderId="7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3" borderId="6" xfId="0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177" fontId="1" fillId="2" borderId="6" xfId="0" applyNumberFormat="1" applyFont="1" applyFill="1" applyBorder="1" applyAlignment="1">
      <alignment horizontal="right"/>
    </xf>
    <xf numFmtId="0" fontId="5" fillId="0" borderId="6" xfId="0" applyFont="1" applyBorder="1" applyAlignment="1">
      <alignment vertical="center" wrapText="1"/>
    </xf>
    <xf numFmtId="0" fontId="5" fillId="0" borderId="0" xfId="0" applyFont="1"/>
    <xf numFmtId="0" fontId="1" fillId="3" borderId="6" xfId="0" applyFont="1" applyFill="1" applyBorder="1"/>
    <xf numFmtId="0" fontId="1" fillId="3" borderId="6" xfId="0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wrapText="1"/>
    </xf>
    <xf numFmtId="49" fontId="1" fillId="2" borderId="6" xfId="0" applyNumberFormat="1" applyFont="1" applyFill="1" applyBorder="1" applyAlignment="1">
      <alignment horizontal="right" vertical="center"/>
    </xf>
    <xf numFmtId="177" fontId="1" fillId="2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3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78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178" fontId="1" fillId="0" borderId="0" xfId="0" applyNumberFormat="1" applyFont="1" applyAlignment="1">
      <alignment vertical="center" wrapText="1"/>
    </xf>
    <xf numFmtId="178" fontId="1" fillId="0" borderId="6" xfId="0" applyNumberFormat="1" applyFont="1" applyBorder="1" applyAlignment="1">
      <alignment horizontal="left" vertical="center" wrapText="1"/>
    </xf>
    <xf numFmtId="177" fontId="1" fillId="0" borderId="6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177" fontId="1" fillId="0" borderId="6" xfId="0" applyNumberFormat="1" applyFont="1" applyBorder="1" applyAlignment="1">
      <alignment horizontal="right" vertical="top" wrapText="1"/>
    </xf>
    <xf numFmtId="177" fontId="1" fillId="0" borderId="6" xfId="0" applyNumberFormat="1" applyFont="1" applyBorder="1" applyAlignment="1">
      <alignment horizontal="right" vertical="top" wrapText="1"/>
    </xf>
    <xf numFmtId="180" fontId="1" fillId="0" borderId="0" xfId="0" applyNumberFormat="1" applyFont="1"/>
    <xf numFmtId="177" fontId="1" fillId="0" borderId="0" xfId="0" applyNumberFormat="1" applyFont="1"/>
    <xf numFmtId="0" fontId="1" fillId="0" borderId="0" xfId="0" applyFont="1"/>
    <xf numFmtId="176" fontId="1" fillId="0" borderId="0" xfId="0" applyNumberFormat="1" applyFont="1"/>
    <xf numFmtId="176" fontId="1" fillId="0" borderId="0" xfId="0" applyNumberFormat="1" applyFont="1" applyAlignment="1">
      <alignment horizontal="right"/>
    </xf>
    <xf numFmtId="180" fontId="1" fillId="0" borderId="0" xfId="0" applyNumberFormat="1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 applyAlignment="1">
      <alignment horizontal="center" wrapText="1"/>
    </xf>
    <xf numFmtId="180" fontId="1" fillId="0" borderId="0" xfId="0" applyNumberFormat="1" applyFont="1" applyAlignment="1">
      <alignment horizontal="right"/>
    </xf>
    <xf numFmtId="181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182" fontId="1" fillId="0" borderId="0" xfId="0" applyNumberFormat="1" applyFont="1" applyAlignment="1">
      <alignment horizontal="right"/>
    </xf>
    <xf numFmtId="180" fontId="1" fillId="0" borderId="0" xfId="0" applyNumberFormat="1" applyFont="1" applyAlignment="1">
      <alignment horizontal="center" vertical="center"/>
    </xf>
    <xf numFmtId="180" fontId="14" fillId="0" borderId="0" xfId="0" applyNumberFormat="1" applyFont="1" applyAlignment="1">
      <alignment horizontal="left" wrapText="1"/>
    </xf>
    <xf numFmtId="180" fontId="1" fillId="0" borderId="0" xfId="0" applyNumberFormat="1" applyFont="1" applyAlignment="1">
      <alignment horizontal="left"/>
    </xf>
    <xf numFmtId="182" fontId="14" fillId="0" borderId="0" xfId="0" applyNumberFormat="1" applyFont="1" applyAlignment="1">
      <alignment horizontal="right"/>
    </xf>
    <xf numFmtId="180" fontId="1" fillId="0" borderId="1" xfId="0" applyNumberFormat="1" applyFont="1" applyBorder="1" applyAlignment="1">
      <alignment horizontal="center" vertical="center" wrapText="1"/>
    </xf>
    <xf numFmtId="180" fontId="15" fillId="0" borderId="6" xfId="0" applyNumberFormat="1" applyFont="1" applyBorder="1" applyAlignment="1">
      <alignment horizontal="center" vertical="center" wrapText="1"/>
    </xf>
    <xf numFmtId="180" fontId="15" fillId="0" borderId="6" xfId="0" applyNumberFormat="1" applyFont="1" applyBorder="1" applyAlignment="1">
      <alignment horizontal="center" vertical="center"/>
    </xf>
    <xf numFmtId="0" fontId="16" fillId="0" borderId="8" xfId="0" applyFont="1" applyBorder="1"/>
    <xf numFmtId="176" fontId="1" fillId="0" borderId="6" xfId="0" applyNumberFormat="1" applyFont="1" applyBorder="1" applyAlignment="1">
      <alignment horizontal="center" vertical="center"/>
    </xf>
    <xf numFmtId="0" fontId="16" fillId="0" borderId="5" xfId="0" applyFont="1" applyBorder="1"/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right"/>
    </xf>
    <xf numFmtId="176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177" fontId="1" fillId="0" borderId="6" xfId="0" applyNumberFormat="1" applyFont="1" applyBorder="1"/>
    <xf numFmtId="0" fontId="1" fillId="0" borderId="6" xfId="0" applyFont="1" applyBorder="1"/>
    <xf numFmtId="176" fontId="1" fillId="0" borderId="6" xfId="0" applyNumberFormat="1" applyFont="1" applyBorder="1" applyAlignment="1">
      <alignment horizontal="right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183" fontId="1" fillId="3" borderId="6" xfId="0" applyNumberFormat="1" applyFont="1" applyFill="1" applyBorder="1" applyAlignment="1">
      <alignment horizontal="right" vertical="center" wrapText="1"/>
    </xf>
    <xf numFmtId="177" fontId="1" fillId="0" borderId="6" xfId="0" applyNumberFormat="1" applyFont="1" applyBorder="1" applyAlignment="1">
      <alignment vertical="center" shrinkToFit="1"/>
    </xf>
    <xf numFmtId="180" fontId="1" fillId="0" borderId="6" xfId="0" applyNumberFormat="1" applyFont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176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176" fontId="1" fillId="3" borderId="6" xfId="0" applyNumberFormat="1" applyFont="1" applyFill="1" applyBorder="1" applyAlignment="1">
      <alignment horizontal="right" vertical="center"/>
    </xf>
    <xf numFmtId="184" fontId="1" fillId="3" borderId="6" xfId="0" applyNumberFormat="1" applyFont="1" applyFill="1" applyBorder="1" applyAlignment="1">
      <alignment horizontal="left" vertical="center" wrapText="1"/>
    </xf>
    <xf numFmtId="184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right" vertical="center"/>
    </xf>
    <xf numFmtId="176" fontId="17" fillId="0" borderId="6" xfId="0" applyNumberFormat="1" applyFont="1" applyBorder="1" applyAlignment="1">
      <alignment vertical="center"/>
    </xf>
    <xf numFmtId="176" fontId="17" fillId="0" borderId="6" xfId="0" applyNumberFormat="1" applyFont="1" applyBorder="1" applyAlignment="1">
      <alignment horizontal="right" vertical="center" wrapText="1"/>
    </xf>
    <xf numFmtId="180" fontId="1" fillId="3" borderId="6" xfId="0" applyNumberFormat="1" applyFont="1" applyFill="1" applyBorder="1" applyAlignment="1">
      <alignment horizontal="right" vertical="center"/>
    </xf>
    <xf numFmtId="180" fontId="1" fillId="0" borderId="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right" vertical="center"/>
    </xf>
    <xf numFmtId="177" fontId="1" fillId="3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Border="1" applyAlignment="1">
      <alignment horizontal="right" vertical="center" wrapText="1"/>
    </xf>
    <xf numFmtId="180" fontId="1" fillId="0" borderId="6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center" vertical="center" wrapText="1"/>
    </xf>
    <xf numFmtId="176" fontId="1" fillId="3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Border="1" applyAlignment="1"/>
    <xf numFmtId="184" fontId="1" fillId="3" borderId="6" xfId="0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shrinkToFit="1"/>
    </xf>
    <xf numFmtId="183" fontId="1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top" wrapText="1"/>
    </xf>
    <xf numFmtId="181" fontId="1" fillId="3" borderId="6" xfId="0" applyNumberFormat="1" applyFont="1" applyFill="1" applyBorder="1" applyAlignment="1">
      <alignment horizontal="left" vertical="center" wrapText="1"/>
    </xf>
    <xf numFmtId="176" fontId="1" fillId="3" borderId="6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left" vertical="center" wrapText="1"/>
    </xf>
    <xf numFmtId="0" fontId="1" fillId="0" borderId="6" xfId="0" applyFont="1" applyBorder="1" applyAlignment="1"/>
    <xf numFmtId="177" fontId="1" fillId="0" borderId="6" xfId="0" applyNumberFormat="1" applyFont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181" fontId="1" fillId="0" borderId="6" xfId="0" applyNumberFormat="1" applyFont="1" applyBorder="1" applyAlignment="1">
      <alignment horizontal="right" vertical="center"/>
    </xf>
    <xf numFmtId="183" fontId="1" fillId="3" borderId="6" xfId="0" applyNumberFormat="1" applyFont="1" applyFill="1" applyBorder="1" applyAlignment="1">
      <alignment horizontal="right" vertical="center"/>
    </xf>
    <xf numFmtId="3" fontId="15" fillId="0" borderId="6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176" fontId="15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wrapText="1"/>
    </xf>
    <xf numFmtId="0" fontId="14" fillId="0" borderId="0" xfId="0" applyFont="1" applyAlignment="1">
      <alignment wrapText="1"/>
    </xf>
    <xf numFmtId="176" fontId="1" fillId="0" borderId="6" xfId="0" applyNumberFormat="1" applyFont="1" applyBorder="1" applyAlignment="1">
      <alignment horizontal="center" vertical="center"/>
    </xf>
    <xf numFmtId="187" fontId="1" fillId="0" borderId="6" xfId="0" applyNumberFormat="1" applyFont="1" applyBorder="1" applyAlignment="1">
      <alignment horizontal="center" vertical="center"/>
    </xf>
    <xf numFmtId="180" fontId="1" fillId="0" borderId="6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wrapText="1"/>
    </xf>
    <xf numFmtId="180" fontId="1" fillId="0" borderId="6" xfId="0" applyNumberFormat="1" applyFont="1" applyBorder="1" applyAlignment="1">
      <alignment horizontal="center" wrapText="1"/>
    </xf>
    <xf numFmtId="177" fontId="1" fillId="0" borderId="6" xfId="0" applyNumberFormat="1" applyFont="1" applyBorder="1" applyAlignment="1">
      <alignment horizontal="center"/>
    </xf>
    <xf numFmtId="180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center" vertical="center"/>
    </xf>
    <xf numFmtId="183" fontId="1" fillId="3" borderId="6" xfId="0" applyNumberFormat="1" applyFont="1" applyFill="1" applyBorder="1" applyAlignment="1">
      <alignment horizontal="right" vertical="center" wrapText="1"/>
    </xf>
    <xf numFmtId="177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shrinkToFit="1"/>
    </xf>
    <xf numFmtId="180" fontId="1" fillId="3" borderId="6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right" vertical="center" wrapText="1"/>
    </xf>
    <xf numFmtId="176" fontId="14" fillId="0" borderId="6" xfId="0" applyNumberFormat="1" applyFont="1" applyBorder="1" applyAlignment="1">
      <alignment vertical="center"/>
    </xf>
    <xf numFmtId="180" fontId="1" fillId="2" borderId="6" xfId="0" applyNumberFormat="1" applyFont="1" applyFill="1" applyBorder="1" applyAlignment="1">
      <alignment horizontal="right" vertical="center"/>
    </xf>
    <xf numFmtId="0" fontId="1" fillId="3" borderId="15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83" fontId="1" fillId="3" borderId="15" xfId="0" applyNumberFormat="1" applyFont="1" applyFill="1" applyBorder="1" applyAlignment="1">
      <alignment horizontal="right" vertical="center" wrapText="1"/>
    </xf>
    <xf numFmtId="180" fontId="1" fillId="3" borderId="6" xfId="0" applyNumberFormat="1" applyFont="1" applyFill="1" applyBorder="1" applyAlignment="1">
      <alignment horizontal="left" vertical="center" wrapText="1"/>
    </xf>
    <xf numFmtId="9" fontId="1" fillId="0" borderId="6" xfId="0" applyNumberFormat="1" applyFont="1" applyBorder="1" applyAlignment="1">
      <alignment vertical="center"/>
    </xf>
    <xf numFmtId="0" fontId="16" fillId="0" borderId="6" xfId="0" applyFont="1" applyBorder="1"/>
    <xf numFmtId="177" fontId="1" fillId="0" borderId="7" xfId="0" applyNumberFormat="1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 wrapText="1"/>
    </xf>
    <xf numFmtId="177" fontId="1" fillId="0" borderId="7" xfId="0" applyNumberFormat="1" applyFont="1" applyBorder="1" applyAlignment="1">
      <alignment horizontal="right" vertical="top" wrapText="1"/>
    </xf>
    <xf numFmtId="49" fontId="1" fillId="0" borderId="5" xfId="0" applyNumberFormat="1" applyFont="1" applyBorder="1" applyAlignment="1">
      <alignment horizontal="left" vertical="top" wrapText="1"/>
    </xf>
    <xf numFmtId="179" fontId="27" fillId="0" borderId="16" xfId="0" applyNumberFormat="1" applyFont="1" applyBorder="1" applyAlignment="1">
      <alignment horizontal="left" vertical="top" wrapText="1"/>
    </xf>
    <xf numFmtId="49" fontId="27" fillId="0" borderId="16" xfId="0" applyNumberFormat="1" applyFont="1" applyBorder="1" applyAlignment="1">
      <alignment horizontal="left" vertical="top" wrapText="1"/>
    </xf>
    <xf numFmtId="181" fontId="1" fillId="0" borderId="6" xfId="0" applyNumberFormat="1" applyFont="1" applyBorder="1" applyAlignment="1">
      <alignment horizontal="left" vertical="center"/>
    </xf>
    <xf numFmtId="180" fontId="1" fillId="0" borderId="6" xfId="0" applyNumberFormat="1" applyFont="1" applyBorder="1" applyAlignment="1">
      <alignment horizontal="left" vertical="center"/>
    </xf>
    <xf numFmtId="176" fontId="1" fillId="3" borderId="6" xfId="0" applyNumberFormat="1" applyFont="1" applyFill="1" applyBorder="1" applyAlignment="1">
      <alignment horizontal="left" vertical="center"/>
    </xf>
    <xf numFmtId="180" fontId="1" fillId="3" borderId="6" xfId="0" applyNumberFormat="1" applyFont="1" applyFill="1" applyBorder="1" applyAlignment="1">
      <alignment horizontal="left" vertical="center"/>
    </xf>
    <xf numFmtId="185" fontId="1" fillId="0" borderId="6" xfId="0" applyNumberFormat="1" applyFont="1" applyBorder="1" applyAlignment="1">
      <alignment horizontal="left" vertical="center"/>
    </xf>
    <xf numFmtId="182" fontId="1" fillId="0" borderId="6" xfId="0" applyNumberFormat="1" applyFont="1" applyBorder="1" applyAlignment="1">
      <alignment horizontal="left" vertical="center"/>
    </xf>
    <xf numFmtId="184" fontId="1" fillId="0" borderId="6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181" fontId="1" fillId="0" borderId="1" xfId="0" applyNumberFormat="1" applyFont="1" applyBorder="1" applyAlignment="1">
      <alignment horizontal="left" vertical="center"/>
    </xf>
    <xf numFmtId="186" fontId="1" fillId="0" borderId="6" xfId="0" applyNumberFormat="1" applyFont="1" applyBorder="1" applyAlignment="1">
      <alignment horizontal="left" vertical="center" wrapText="1"/>
    </xf>
    <xf numFmtId="184" fontId="1" fillId="3" borderId="6" xfId="0" applyNumberFormat="1" applyFont="1" applyFill="1" applyBorder="1" applyAlignment="1">
      <alignment horizontal="left" vertical="center"/>
    </xf>
    <xf numFmtId="14" fontId="1" fillId="0" borderId="6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176" fontId="1" fillId="0" borderId="6" xfId="0" applyNumberFormat="1" applyFont="1" applyBorder="1" applyAlignment="1">
      <alignment horizontal="left" vertical="center"/>
    </xf>
    <xf numFmtId="184" fontId="1" fillId="0" borderId="6" xfId="0" applyNumberFormat="1" applyFont="1" applyBorder="1" applyAlignment="1">
      <alignment horizontal="left" vertical="center" wrapText="1"/>
    </xf>
    <xf numFmtId="188" fontId="1" fillId="0" borderId="6" xfId="0" applyNumberFormat="1" applyFont="1" applyBorder="1" applyAlignment="1">
      <alignment horizontal="left" vertical="center"/>
    </xf>
    <xf numFmtId="189" fontId="1" fillId="0" borderId="6" xfId="0" applyNumberFormat="1" applyFont="1" applyBorder="1" applyAlignment="1">
      <alignment horizontal="left" vertical="center" wrapText="1"/>
    </xf>
    <xf numFmtId="181" fontId="1" fillId="0" borderId="6" xfId="0" applyNumberFormat="1" applyFont="1" applyBorder="1" applyAlignment="1">
      <alignment horizontal="left" vertical="center" wrapText="1"/>
    </xf>
    <xf numFmtId="190" fontId="1" fillId="0" borderId="6" xfId="0" applyNumberFormat="1" applyFont="1" applyBorder="1" applyAlignment="1">
      <alignment horizontal="left" vertical="center"/>
    </xf>
    <xf numFmtId="181" fontId="14" fillId="0" borderId="6" xfId="0" applyNumberFormat="1" applyFont="1" applyBorder="1" applyAlignment="1">
      <alignment horizontal="left" vertical="center"/>
    </xf>
    <xf numFmtId="184" fontId="1" fillId="3" borderId="6" xfId="0" applyNumberFormat="1" applyFont="1" applyFill="1" applyBorder="1" applyAlignment="1">
      <alignment horizontal="right" vertical="center"/>
    </xf>
    <xf numFmtId="180" fontId="17" fillId="3" borderId="6" xfId="0" applyNumberFormat="1" applyFont="1" applyFill="1" applyBorder="1" applyAlignment="1">
      <alignment vertical="center"/>
    </xf>
    <xf numFmtId="182" fontId="14" fillId="0" borderId="6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>
      <alignment horizontal="left" vertical="center"/>
    </xf>
    <xf numFmtId="185" fontId="14" fillId="0" borderId="6" xfId="0" applyNumberFormat="1" applyFont="1" applyBorder="1" applyAlignment="1">
      <alignment horizontal="left" vertical="center"/>
    </xf>
    <xf numFmtId="180" fontId="14" fillId="0" borderId="6" xfId="0" applyNumberFormat="1" applyFont="1" applyBorder="1" applyAlignment="1">
      <alignment horizontal="left" vertical="center"/>
    </xf>
    <xf numFmtId="180" fontId="17" fillId="0" borderId="6" xfId="0" applyNumberFormat="1" applyFont="1" applyBorder="1" applyAlignment="1">
      <alignment horizontal="left" vertical="center"/>
    </xf>
    <xf numFmtId="180" fontId="28" fillId="0" borderId="6" xfId="0" applyNumberFormat="1" applyFont="1" applyBorder="1" applyAlignment="1">
      <alignment horizontal="left" vertical="center"/>
    </xf>
    <xf numFmtId="0" fontId="28" fillId="0" borderId="6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176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49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8" xfId="0" applyFont="1" applyBorder="1"/>
    <xf numFmtId="177" fontId="1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shrinkToFit="1"/>
    </xf>
    <xf numFmtId="180" fontId="1" fillId="0" borderId="2" xfId="0" applyNumberFormat="1" applyFont="1" applyBorder="1" applyAlignment="1">
      <alignment horizontal="left" vertical="top" wrapText="1"/>
    </xf>
    <xf numFmtId="180" fontId="1" fillId="0" borderId="0" xfId="0" applyNumberFormat="1" applyFont="1" applyAlignment="1">
      <alignment horizontal="center" vertical="center"/>
    </xf>
    <xf numFmtId="180" fontId="1" fillId="0" borderId="13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80" fontId="1" fillId="0" borderId="9" xfId="0" applyNumberFormat="1" applyFont="1" applyBorder="1" applyAlignment="1">
      <alignment horizontal="center" vertical="center" wrapText="1"/>
    </xf>
    <xf numFmtId="180" fontId="1" fillId="0" borderId="13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left" vertical="center"/>
    </xf>
    <xf numFmtId="180" fontId="17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00"/>
    <pageSetUpPr fitToPage="1"/>
  </sheetPr>
  <dimension ref="A1:Z1011"/>
  <sheetViews>
    <sheetView topLeftCell="A3" workbookViewId="0">
      <selection activeCell="C20" sqref="C20"/>
    </sheetView>
  </sheetViews>
  <sheetFormatPr defaultColWidth="11.21875" defaultRowHeight="15" customHeight="1"/>
  <cols>
    <col min="1" max="1" width="10.44140625" bestFit="1" customWidth="1"/>
    <col min="2" max="2" width="29.6640625" customWidth="1"/>
    <col min="3" max="4" width="10.77734375" customWidth="1"/>
    <col min="5" max="5" width="11.6640625" bestFit="1" customWidth="1"/>
    <col min="6" max="6" width="8.88671875" customWidth="1"/>
    <col min="7" max="7" width="6.44140625" customWidth="1"/>
    <col min="8" max="8" width="10.44140625" customWidth="1"/>
    <col min="9" max="9" width="12.44140625" customWidth="1"/>
    <col min="10" max="26" width="3.77734375" customWidth="1"/>
  </cols>
  <sheetData>
    <row r="1" spans="1:26" ht="15.75" customHeight="1">
      <c r="A1" s="1" t="s">
        <v>0</v>
      </c>
      <c r="B1" s="2"/>
      <c r="C1" s="1"/>
      <c r="D1" s="3"/>
      <c r="E1" s="4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11" t="s">
        <v>1</v>
      </c>
      <c r="B2" s="212"/>
      <c r="C2" s="212"/>
      <c r="D2" s="212"/>
      <c r="E2" s="212"/>
      <c r="F2" s="212"/>
      <c r="G2" s="212"/>
      <c r="H2" s="212"/>
      <c r="I2" s="2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211" t="s">
        <v>2</v>
      </c>
      <c r="B3" s="212"/>
      <c r="C3" s="212"/>
      <c r="D3" s="212"/>
      <c r="E3" s="212"/>
      <c r="F3" s="212"/>
      <c r="G3" s="212"/>
      <c r="H3" s="212"/>
      <c r="I3" s="21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11" t="s">
        <v>3</v>
      </c>
      <c r="B4" s="212"/>
      <c r="C4" s="212"/>
      <c r="D4" s="212"/>
      <c r="E4" s="212"/>
      <c r="F4" s="212"/>
      <c r="G4" s="212"/>
      <c r="H4" s="212"/>
      <c r="I4" s="21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2"/>
      <c r="C5" s="5"/>
      <c r="D5" s="6"/>
      <c r="E5" s="6"/>
      <c r="F5" s="2"/>
      <c r="G5" s="7"/>
      <c r="H5" s="7"/>
      <c r="I5" s="8" t="s">
        <v>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2">
      <c r="A6" s="213" t="s">
        <v>5</v>
      </c>
      <c r="B6" s="213" t="s">
        <v>6</v>
      </c>
      <c r="C6" s="213" t="s">
        <v>7</v>
      </c>
      <c r="D6" s="215" t="s">
        <v>8</v>
      </c>
      <c r="E6" s="207" t="s">
        <v>9</v>
      </c>
      <c r="F6" s="208"/>
      <c r="G6" s="208"/>
      <c r="H6" s="208"/>
      <c r="I6" s="20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4">
      <c r="A7" s="214"/>
      <c r="B7" s="214"/>
      <c r="C7" s="214"/>
      <c r="D7" s="214"/>
      <c r="E7" s="10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4">
      <c r="A8" s="12" t="s">
        <v>15</v>
      </c>
      <c r="B8" s="12" t="s">
        <v>16</v>
      </c>
      <c r="C8" s="12" t="s">
        <v>17</v>
      </c>
      <c r="D8" s="13">
        <v>11000</v>
      </c>
      <c r="E8" s="14">
        <v>11000</v>
      </c>
      <c r="F8" s="15" t="s">
        <v>18</v>
      </c>
      <c r="G8" s="12" t="s">
        <v>19</v>
      </c>
      <c r="H8" s="16" t="s">
        <v>20</v>
      </c>
      <c r="I8" s="17" t="s">
        <v>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2.4">
      <c r="A9" s="12" t="s">
        <v>22</v>
      </c>
      <c r="B9" s="12" t="s">
        <v>23</v>
      </c>
      <c r="C9" s="12" t="s">
        <v>17</v>
      </c>
      <c r="D9" s="13">
        <v>46000</v>
      </c>
      <c r="E9" s="14">
        <v>46000</v>
      </c>
      <c r="F9" s="15" t="s">
        <v>18</v>
      </c>
      <c r="G9" s="12" t="s">
        <v>19</v>
      </c>
      <c r="H9" s="16" t="s">
        <v>24</v>
      </c>
      <c r="I9" s="17" t="s">
        <v>21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4">
      <c r="A10" s="12" t="s">
        <v>22</v>
      </c>
      <c r="B10" s="12" t="s">
        <v>25</v>
      </c>
      <c r="C10" s="12" t="s">
        <v>26</v>
      </c>
      <c r="D10" s="13">
        <v>36800</v>
      </c>
      <c r="E10" s="14">
        <v>36800</v>
      </c>
      <c r="F10" s="15" t="s">
        <v>18</v>
      </c>
      <c r="G10" s="12" t="s">
        <v>19</v>
      </c>
      <c r="H10" s="16" t="s">
        <v>24</v>
      </c>
      <c r="I10" s="17" t="s">
        <v>27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2.4">
      <c r="A11" s="12" t="s">
        <v>22</v>
      </c>
      <c r="B11" s="12" t="s">
        <v>28</v>
      </c>
      <c r="C11" s="12" t="s">
        <v>29</v>
      </c>
      <c r="D11" s="13">
        <v>29000</v>
      </c>
      <c r="E11" s="14">
        <v>29000</v>
      </c>
      <c r="F11" s="15" t="s">
        <v>18</v>
      </c>
      <c r="G11" s="12" t="s">
        <v>19</v>
      </c>
      <c r="H11" s="16" t="s">
        <v>24</v>
      </c>
      <c r="I11" s="17" t="s">
        <v>30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4">
      <c r="A12" s="12" t="s">
        <v>31</v>
      </c>
      <c r="B12" s="12" t="s">
        <v>32</v>
      </c>
      <c r="C12" s="12" t="s">
        <v>29</v>
      </c>
      <c r="D12" s="13">
        <v>29000</v>
      </c>
      <c r="E12" s="14">
        <v>29000</v>
      </c>
      <c r="F12" s="15" t="s">
        <v>18</v>
      </c>
      <c r="G12" s="12" t="s">
        <v>19</v>
      </c>
      <c r="H12" s="16" t="s">
        <v>24</v>
      </c>
      <c r="I12" s="17" t="s">
        <v>30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4">
      <c r="A13" s="12" t="s">
        <v>33</v>
      </c>
      <c r="B13" s="12" t="s">
        <v>34</v>
      </c>
      <c r="C13" s="12" t="s">
        <v>29</v>
      </c>
      <c r="D13" s="13">
        <v>29000</v>
      </c>
      <c r="E13" s="14">
        <v>29000</v>
      </c>
      <c r="F13" s="15" t="s">
        <v>18</v>
      </c>
      <c r="G13" s="12" t="s">
        <v>19</v>
      </c>
      <c r="H13" s="16" t="s">
        <v>24</v>
      </c>
      <c r="I13" s="17" t="s">
        <v>30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4">
      <c r="A14" s="12" t="s">
        <v>35</v>
      </c>
      <c r="B14" s="12" t="s">
        <v>36</v>
      </c>
      <c r="C14" s="12" t="s">
        <v>37</v>
      </c>
      <c r="D14" s="13">
        <v>31400</v>
      </c>
      <c r="E14" s="14">
        <v>31400</v>
      </c>
      <c r="F14" s="15" t="s">
        <v>18</v>
      </c>
      <c r="G14" s="12" t="s">
        <v>19</v>
      </c>
      <c r="H14" s="16" t="s">
        <v>24</v>
      </c>
      <c r="I14" s="17" t="s">
        <v>21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.4">
      <c r="A15" s="12" t="s">
        <v>35</v>
      </c>
      <c r="B15" s="12" t="s">
        <v>38</v>
      </c>
      <c r="C15" s="12" t="s">
        <v>39</v>
      </c>
      <c r="D15" s="13">
        <v>50000</v>
      </c>
      <c r="E15" s="14">
        <v>50000</v>
      </c>
      <c r="F15" s="15" t="s">
        <v>18</v>
      </c>
      <c r="G15" s="12" t="s">
        <v>19</v>
      </c>
      <c r="H15" s="16" t="s">
        <v>24</v>
      </c>
      <c r="I15" s="17" t="s">
        <v>21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4">
      <c r="A16" s="12" t="s">
        <v>40</v>
      </c>
      <c r="B16" s="12" t="s">
        <v>41</v>
      </c>
      <c r="C16" s="12" t="s">
        <v>42</v>
      </c>
      <c r="D16" s="13">
        <v>34670</v>
      </c>
      <c r="E16" s="14">
        <v>34670</v>
      </c>
      <c r="F16" s="15" t="s">
        <v>18</v>
      </c>
      <c r="G16" s="12" t="s">
        <v>19</v>
      </c>
      <c r="H16" s="16" t="s">
        <v>24</v>
      </c>
      <c r="I16" s="17" t="s">
        <v>30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4">
      <c r="A17" s="12" t="s">
        <v>43</v>
      </c>
      <c r="B17" s="12" t="s">
        <v>44</v>
      </c>
      <c r="C17" s="12" t="s">
        <v>45</v>
      </c>
      <c r="D17" s="13">
        <v>32000</v>
      </c>
      <c r="E17" s="14">
        <v>32000</v>
      </c>
      <c r="F17" s="15" t="s">
        <v>18</v>
      </c>
      <c r="G17" s="12" t="s">
        <v>19</v>
      </c>
      <c r="H17" s="16" t="s">
        <v>24</v>
      </c>
      <c r="I17" s="17" t="s">
        <v>30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4">
      <c r="A18" s="12" t="s">
        <v>22</v>
      </c>
      <c r="B18" s="12" t="s">
        <v>46</v>
      </c>
      <c r="C18" s="12" t="s">
        <v>17</v>
      </c>
      <c r="D18" s="18">
        <v>70000</v>
      </c>
      <c r="E18" s="19">
        <v>70000</v>
      </c>
      <c r="F18" s="15" t="s">
        <v>18</v>
      </c>
      <c r="G18" s="12" t="s">
        <v>19</v>
      </c>
      <c r="H18" s="16" t="s">
        <v>24</v>
      </c>
      <c r="I18" s="17" t="s">
        <v>21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4">
      <c r="A19" s="12" t="s">
        <v>40</v>
      </c>
      <c r="B19" s="12" t="s">
        <v>47</v>
      </c>
      <c r="C19" s="12" t="s">
        <v>39</v>
      </c>
      <c r="D19" s="13">
        <v>34670</v>
      </c>
      <c r="E19" s="14">
        <v>34670</v>
      </c>
      <c r="F19" s="15" t="s">
        <v>18</v>
      </c>
      <c r="G19" s="12" t="s">
        <v>19</v>
      </c>
      <c r="H19" s="16" t="s">
        <v>24</v>
      </c>
      <c r="I19" s="17" t="s">
        <v>30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4.8">
      <c r="A20" s="12" t="s">
        <v>33</v>
      </c>
      <c r="B20" s="12" t="s">
        <v>48</v>
      </c>
      <c r="C20" s="12" t="s">
        <v>29</v>
      </c>
      <c r="D20" s="13">
        <v>35796</v>
      </c>
      <c r="E20" s="14">
        <v>35796</v>
      </c>
      <c r="F20" s="15" t="s">
        <v>18</v>
      </c>
      <c r="G20" s="12" t="s">
        <v>19</v>
      </c>
      <c r="H20" s="16" t="s">
        <v>24</v>
      </c>
      <c r="I20" s="17" t="s">
        <v>30</v>
      </c>
      <c r="J20" s="20" t="s">
        <v>49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6" t="s">
        <v>22</v>
      </c>
      <c r="B21" s="16" t="s">
        <v>50</v>
      </c>
      <c r="C21" s="16" t="s">
        <v>26</v>
      </c>
      <c r="D21" s="21">
        <v>50000</v>
      </c>
      <c r="E21" s="22">
        <f t="shared" ref="E21:E65" si="0">D21</f>
        <v>50000</v>
      </c>
      <c r="F21" s="17" t="s">
        <v>18</v>
      </c>
      <c r="G21" s="16" t="s">
        <v>19</v>
      </c>
      <c r="H21" s="16" t="s">
        <v>24</v>
      </c>
      <c r="I21" s="17" t="s">
        <v>51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6" t="s">
        <v>52</v>
      </c>
      <c r="B22" s="16" t="s">
        <v>50</v>
      </c>
      <c r="C22" s="16" t="s">
        <v>26</v>
      </c>
      <c r="D22" s="21">
        <v>30000</v>
      </c>
      <c r="E22" s="22">
        <f t="shared" si="0"/>
        <v>30000</v>
      </c>
      <c r="F22" s="17" t="s">
        <v>18</v>
      </c>
      <c r="G22" s="16" t="s">
        <v>19</v>
      </c>
      <c r="H22" s="16" t="s">
        <v>24</v>
      </c>
      <c r="I22" s="17" t="s">
        <v>51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6" t="s">
        <v>53</v>
      </c>
      <c r="B23" s="16" t="s">
        <v>54</v>
      </c>
      <c r="C23" s="16" t="s">
        <v>26</v>
      </c>
      <c r="D23" s="21">
        <v>10000</v>
      </c>
      <c r="E23" s="22">
        <f t="shared" si="0"/>
        <v>10000</v>
      </c>
      <c r="F23" s="17" t="s">
        <v>18</v>
      </c>
      <c r="G23" s="16" t="s">
        <v>19</v>
      </c>
      <c r="H23" s="16" t="s">
        <v>24</v>
      </c>
      <c r="I23" s="17" t="s">
        <v>51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6" t="s">
        <v>53</v>
      </c>
      <c r="B24" s="16" t="s">
        <v>55</v>
      </c>
      <c r="C24" s="16" t="s">
        <v>26</v>
      </c>
      <c r="D24" s="21">
        <v>10000</v>
      </c>
      <c r="E24" s="22">
        <f t="shared" si="0"/>
        <v>10000</v>
      </c>
      <c r="F24" s="17" t="s">
        <v>18</v>
      </c>
      <c r="G24" s="16" t="s">
        <v>19</v>
      </c>
      <c r="H24" s="16" t="s">
        <v>24</v>
      </c>
      <c r="I24" s="17" t="s">
        <v>51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6" t="s">
        <v>22</v>
      </c>
      <c r="B25" s="16" t="s">
        <v>56</v>
      </c>
      <c r="C25" s="16" t="s">
        <v>26</v>
      </c>
      <c r="D25" s="21">
        <v>60000</v>
      </c>
      <c r="E25" s="22">
        <f t="shared" si="0"/>
        <v>60000</v>
      </c>
      <c r="F25" s="17" t="s">
        <v>18</v>
      </c>
      <c r="G25" s="16" t="s">
        <v>19</v>
      </c>
      <c r="H25" s="16" t="s">
        <v>24</v>
      </c>
      <c r="I25" s="17" t="s">
        <v>51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6" t="s">
        <v>57</v>
      </c>
      <c r="B26" s="16" t="s">
        <v>58</v>
      </c>
      <c r="C26" s="16" t="s">
        <v>17</v>
      </c>
      <c r="D26" s="21">
        <v>33000</v>
      </c>
      <c r="E26" s="22">
        <f t="shared" si="0"/>
        <v>33000</v>
      </c>
      <c r="F26" s="17" t="s">
        <v>18</v>
      </c>
      <c r="G26" s="16" t="s">
        <v>19</v>
      </c>
      <c r="H26" s="16" t="s">
        <v>24</v>
      </c>
      <c r="I26" s="17" t="s">
        <v>30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6" t="s">
        <v>53</v>
      </c>
      <c r="B27" s="16" t="s">
        <v>59</v>
      </c>
      <c r="C27" s="16" t="s">
        <v>60</v>
      </c>
      <c r="D27" s="21">
        <v>35079</v>
      </c>
      <c r="E27" s="22">
        <f t="shared" si="0"/>
        <v>35079</v>
      </c>
      <c r="F27" s="17" t="s">
        <v>18</v>
      </c>
      <c r="G27" s="16" t="s">
        <v>19</v>
      </c>
      <c r="H27" s="16" t="s">
        <v>24</v>
      </c>
      <c r="I27" s="17" t="s">
        <v>30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3" t="s">
        <v>31</v>
      </c>
      <c r="B28" s="23" t="s">
        <v>61</v>
      </c>
      <c r="C28" s="23" t="s">
        <v>26</v>
      </c>
      <c r="D28" s="24">
        <v>30620</v>
      </c>
      <c r="E28" s="22">
        <f t="shared" si="0"/>
        <v>30620</v>
      </c>
      <c r="F28" s="17" t="s">
        <v>18</v>
      </c>
      <c r="G28" s="16" t="s">
        <v>19</v>
      </c>
      <c r="H28" s="16" t="s">
        <v>24</v>
      </c>
      <c r="I28" s="17" t="s">
        <v>30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6" t="s">
        <v>62</v>
      </c>
      <c r="B29" s="16" t="s">
        <v>63</v>
      </c>
      <c r="C29" s="16" t="s">
        <v>60</v>
      </c>
      <c r="D29" s="24">
        <v>30670</v>
      </c>
      <c r="E29" s="22">
        <f t="shared" si="0"/>
        <v>30670</v>
      </c>
      <c r="F29" s="17" t="s">
        <v>18</v>
      </c>
      <c r="G29" s="16" t="s">
        <v>19</v>
      </c>
      <c r="H29" s="16" t="s">
        <v>24</v>
      </c>
      <c r="I29" s="17" t="s">
        <v>30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6" t="s">
        <v>52</v>
      </c>
      <c r="B30" s="16" t="s">
        <v>64</v>
      </c>
      <c r="C30" s="16" t="s">
        <v>65</v>
      </c>
      <c r="D30" s="21">
        <v>43670</v>
      </c>
      <c r="E30" s="22">
        <f t="shared" si="0"/>
        <v>43670</v>
      </c>
      <c r="F30" s="17" t="s">
        <v>18</v>
      </c>
      <c r="G30" s="16" t="s">
        <v>19</v>
      </c>
      <c r="H30" s="16" t="s">
        <v>24</v>
      </c>
      <c r="I30" s="17" t="s">
        <v>30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6" t="s">
        <v>53</v>
      </c>
      <c r="B31" s="16" t="s">
        <v>66</v>
      </c>
      <c r="C31" s="16" t="s">
        <v>65</v>
      </c>
      <c r="D31" s="21">
        <v>34000</v>
      </c>
      <c r="E31" s="22">
        <f t="shared" si="0"/>
        <v>34000</v>
      </c>
      <c r="F31" s="17" t="s">
        <v>18</v>
      </c>
      <c r="G31" s="16" t="s">
        <v>19</v>
      </c>
      <c r="H31" s="16" t="s">
        <v>24</v>
      </c>
      <c r="I31" s="17" t="s">
        <v>21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6" t="s">
        <v>40</v>
      </c>
      <c r="B32" s="16" t="s">
        <v>67</v>
      </c>
      <c r="C32" s="16" t="s">
        <v>17</v>
      </c>
      <c r="D32" s="21">
        <v>20000</v>
      </c>
      <c r="E32" s="22">
        <f t="shared" si="0"/>
        <v>20000</v>
      </c>
      <c r="F32" s="17" t="s">
        <v>18</v>
      </c>
      <c r="G32" s="16" t="s">
        <v>19</v>
      </c>
      <c r="H32" s="16" t="s">
        <v>24</v>
      </c>
      <c r="I32" s="17" t="s">
        <v>68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6" t="s">
        <v>52</v>
      </c>
      <c r="B33" s="16" t="s">
        <v>69</v>
      </c>
      <c r="C33" s="16" t="s">
        <v>60</v>
      </c>
      <c r="D33" s="21">
        <v>10000</v>
      </c>
      <c r="E33" s="22">
        <f t="shared" si="0"/>
        <v>10000</v>
      </c>
      <c r="F33" s="17" t="s">
        <v>18</v>
      </c>
      <c r="G33" s="16" t="s">
        <v>19</v>
      </c>
      <c r="H33" s="16" t="s">
        <v>24</v>
      </c>
      <c r="I33" s="17" t="s">
        <v>51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6" t="s">
        <v>40</v>
      </c>
      <c r="B34" s="25" t="s">
        <v>70</v>
      </c>
      <c r="C34" s="16" t="s">
        <v>37</v>
      </c>
      <c r="D34" s="21">
        <v>15660</v>
      </c>
      <c r="E34" s="22">
        <f t="shared" si="0"/>
        <v>15660</v>
      </c>
      <c r="F34" s="17" t="s">
        <v>18</v>
      </c>
      <c r="G34" s="16" t="s">
        <v>19</v>
      </c>
      <c r="H34" s="16" t="s">
        <v>24</v>
      </c>
      <c r="I34" s="17" t="s">
        <v>51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6" t="s">
        <v>71</v>
      </c>
      <c r="B35" s="25" t="s">
        <v>72</v>
      </c>
      <c r="C35" s="16" t="s">
        <v>37</v>
      </c>
      <c r="D35" s="26">
        <v>20000</v>
      </c>
      <c r="E35" s="22">
        <f t="shared" si="0"/>
        <v>20000</v>
      </c>
      <c r="F35" s="17" t="s">
        <v>18</v>
      </c>
      <c r="G35" s="16" t="s">
        <v>19</v>
      </c>
      <c r="H35" s="16" t="s">
        <v>24</v>
      </c>
      <c r="I35" s="27" t="s">
        <v>21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6" t="s">
        <v>40</v>
      </c>
      <c r="B36" s="16" t="s">
        <v>73</v>
      </c>
      <c r="C36" s="16" t="s">
        <v>37</v>
      </c>
      <c r="D36" s="26">
        <v>20000</v>
      </c>
      <c r="E36" s="22">
        <f t="shared" si="0"/>
        <v>20000</v>
      </c>
      <c r="F36" s="17" t="s">
        <v>18</v>
      </c>
      <c r="G36" s="16" t="s">
        <v>19</v>
      </c>
      <c r="H36" s="16" t="s">
        <v>24</v>
      </c>
      <c r="I36" s="27" t="s">
        <v>21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6" t="s">
        <v>22</v>
      </c>
      <c r="B37" s="16" t="s">
        <v>74</v>
      </c>
      <c r="C37" s="16" t="s">
        <v>75</v>
      </c>
      <c r="D37" s="26">
        <v>35000</v>
      </c>
      <c r="E37" s="22">
        <f t="shared" si="0"/>
        <v>35000</v>
      </c>
      <c r="F37" s="17" t="s">
        <v>18</v>
      </c>
      <c r="G37" s="16" t="s">
        <v>19</v>
      </c>
      <c r="H37" s="16" t="s">
        <v>24</v>
      </c>
      <c r="I37" s="27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6.5" customHeight="1">
      <c r="A38" s="16" t="s">
        <v>76</v>
      </c>
      <c r="B38" s="16" t="s">
        <v>77</v>
      </c>
      <c r="C38" s="16" t="s">
        <v>39</v>
      </c>
      <c r="D38" s="26">
        <v>64000</v>
      </c>
      <c r="E38" s="22">
        <f t="shared" si="0"/>
        <v>64000</v>
      </c>
      <c r="F38" s="17" t="s">
        <v>18</v>
      </c>
      <c r="G38" s="16" t="s">
        <v>19</v>
      </c>
      <c r="H38" s="16" t="s">
        <v>24</v>
      </c>
      <c r="I38" s="17" t="s">
        <v>30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3" t="s">
        <v>22</v>
      </c>
      <c r="B39" s="23" t="s">
        <v>78</v>
      </c>
      <c r="C39" s="23" t="s">
        <v>42</v>
      </c>
      <c r="D39" s="28">
        <v>50000</v>
      </c>
      <c r="E39" s="22">
        <f t="shared" si="0"/>
        <v>50000</v>
      </c>
      <c r="F39" s="17" t="s">
        <v>18</v>
      </c>
      <c r="G39" s="16" t="s">
        <v>19</v>
      </c>
      <c r="H39" s="16" t="s">
        <v>24</v>
      </c>
      <c r="I39" s="27" t="s">
        <v>21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23" t="s">
        <v>40</v>
      </c>
      <c r="B40" s="23" t="s">
        <v>79</v>
      </c>
      <c r="C40" s="23" t="s">
        <v>80</v>
      </c>
      <c r="D40" s="28">
        <v>20000</v>
      </c>
      <c r="E40" s="22">
        <f t="shared" si="0"/>
        <v>20000</v>
      </c>
      <c r="F40" s="17" t="s">
        <v>18</v>
      </c>
      <c r="G40" s="16" t="s">
        <v>19</v>
      </c>
      <c r="H40" s="16" t="s">
        <v>24</v>
      </c>
      <c r="I40" s="17" t="s">
        <v>51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3" t="s">
        <v>52</v>
      </c>
      <c r="B41" s="23" t="s">
        <v>79</v>
      </c>
      <c r="C41" s="23" t="s">
        <v>80</v>
      </c>
      <c r="D41" s="28">
        <v>30000</v>
      </c>
      <c r="E41" s="22">
        <f t="shared" si="0"/>
        <v>30000</v>
      </c>
      <c r="F41" s="17" t="s">
        <v>18</v>
      </c>
      <c r="G41" s="16" t="s">
        <v>19</v>
      </c>
      <c r="H41" s="16" t="s">
        <v>24</v>
      </c>
      <c r="I41" s="17" t="s">
        <v>51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3" t="s">
        <v>22</v>
      </c>
      <c r="B42" s="23" t="s">
        <v>81</v>
      </c>
      <c r="C42" s="23" t="s">
        <v>80</v>
      </c>
      <c r="D42" s="28">
        <v>120000</v>
      </c>
      <c r="E42" s="22">
        <f t="shared" si="0"/>
        <v>120000</v>
      </c>
      <c r="F42" s="17" t="s">
        <v>18</v>
      </c>
      <c r="G42" s="16" t="s">
        <v>19</v>
      </c>
      <c r="H42" s="16" t="s">
        <v>24</v>
      </c>
      <c r="I42" s="29" t="s">
        <v>82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3" t="s">
        <v>52</v>
      </c>
      <c r="B43" s="23" t="s">
        <v>83</v>
      </c>
      <c r="C43" s="23" t="s">
        <v>80</v>
      </c>
      <c r="D43" s="28">
        <v>28000</v>
      </c>
      <c r="E43" s="22">
        <f t="shared" si="0"/>
        <v>28000</v>
      </c>
      <c r="F43" s="17" t="s">
        <v>18</v>
      </c>
      <c r="G43" s="16" t="s">
        <v>19</v>
      </c>
      <c r="H43" s="16" t="s">
        <v>24</v>
      </c>
      <c r="I43" s="29" t="s">
        <v>82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23" t="s">
        <v>31</v>
      </c>
      <c r="B44" s="23" t="s">
        <v>84</v>
      </c>
      <c r="C44" s="23" t="s">
        <v>29</v>
      </c>
      <c r="D44" s="28">
        <v>100000</v>
      </c>
      <c r="E44" s="22">
        <f t="shared" si="0"/>
        <v>100000</v>
      </c>
      <c r="F44" s="17" t="s">
        <v>18</v>
      </c>
      <c r="G44" s="16" t="s">
        <v>19</v>
      </c>
      <c r="H44" s="16" t="s">
        <v>24</v>
      </c>
      <c r="I44" s="29" t="s">
        <v>85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3" t="s">
        <v>71</v>
      </c>
      <c r="B45" s="23" t="s">
        <v>86</v>
      </c>
      <c r="C45" s="23" t="s">
        <v>45</v>
      </c>
      <c r="D45" s="28">
        <v>80800</v>
      </c>
      <c r="E45" s="22">
        <f t="shared" si="0"/>
        <v>80800</v>
      </c>
      <c r="F45" s="17" t="s">
        <v>18</v>
      </c>
      <c r="G45" s="16" t="s">
        <v>19</v>
      </c>
      <c r="H45" s="16" t="s">
        <v>24</v>
      </c>
      <c r="I45" s="27" t="s">
        <v>21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3" t="s">
        <v>71</v>
      </c>
      <c r="B46" s="23" t="s">
        <v>87</v>
      </c>
      <c r="C46" s="23" t="s">
        <v>45</v>
      </c>
      <c r="D46" s="28">
        <v>16000</v>
      </c>
      <c r="E46" s="22">
        <f t="shared" si="0"/>
        <v>16000</v>
      </c>
      <c r="F46" s="17" t="s">
        <v>18</v>
      </c>
      <c r="G46" s="16" t="s">
        <v>19</v>
      </c>
      <c r="H46" s="16" t="s">
        <v>24</v>
      </c>
      <c r="I46" s="29" t="s">
        <v>88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23" t="s">
        <v>43</v>
      </c>
      <c r="B47" s="23" t="s">
        <v>89</v>
      </c>
      <c r="C47" s="23" t="s">
        <v>42</v>
      </c>
      <c r="D47" s="28">
        <v>20000</v>
      </c>
      <c r="E47" s="22">
        <f t="shared" si="0"/>
        <v>20000</v>
      </c>
      <c r="F47" s="17" t="s">
        <v>18</v>
      </c>
      <c r="G47" s="16" t="s">
        <v>19</v>
      </c>
      <c r="H47" s="16" t="s">
        <v>24</v>
      </c>
      <c r="I47" s="29" t="s">
        <v>88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23" t="s">
        <v>52</v>
      </c>
      <c r="B48" s="23" t="s">
        <v>90</v>
      </c>
      <c r="C48" s="23" t="s">
        <v>91</v>
      </c>
      <c r="D48" s="28">
        <v>72335</v>
      </c>
      <c r="E48" s="22">
        <f t="shared" si="0"/>
        <v>72335</v>
      </c>
      <c r="F48" s="17" t="s">
        <v>18</v>
      </c>
      <c r="G48" s="16" t="s">
        <v>19</v>
      </c>
      <c r="H48" s="16" t="s">
        <v>24</v>
      </c>
      <c r="I48" s="29" t="s">
        <v>92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23" t="s">
        <v>35</v>
      </c>
      <c r="B49" s="23" t="s">
        <v>93</v>
      </c>
      <c r="C49" s="23" t="s">
        <v>26</v>
      </c>
      <c r="D49" s="28">
        <v>43000</v>
      </c>
      <c r="E49" s="22">
        <f t="shared" si="0"/>
        <v>43000</v>
      </c>
      <c r="F49" s="17" t="s">
        <v>18</v>
      </c>
      <c r="G49" s="16" t="s">
        <v>19</v>
      </c>
      <c r="H49" s="16" t="s">
        <v>24</v>
      </c>
      <c r="I49" s="17" t="s">
        <v>51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23" t="s">
        <v>52</v>
      </c>
      <c r="B50" s="23" t="s">
        <v>94</v>
      </c>
      <c r="C50" s="23" t="s">
        <v>60</v>
      </c>
      <c r="D50" s="28">
        <v>74550</v>
      </c>
      <c r="E50" s="22">
        <f t="shared" si="0"/>
        <v>74550</v>
      </c>
      <c r="F50" s="17" t="s">
        <v>18</v>
      </c>
      <c r="G50" s="16" t="s">
        <v>19</v>
      </c>
      <c r="H50" s="16" t="s">
        <v>24</v>
      </c>
      <c r="I50" s="29" t="s">
        <v>92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23" t="s">
        <v>35</v>
      </c>
      <c r="B51" s="23" t="s">
        <v>95</v>
      </c>
      <c r="C51" s="23" t="s">
        <v>65</v>
      </c>
      <c r="D51" s="28">
        <v>30000</v>
      </c>
      <c r="E51" s="22">
        <f t="shared" si="0"/>
        <v>30000</v>
      </c>
      <c r="F51" s="17" t="s">
        <v>18</v>
      </c>
      <c r="G51" s="16" t="s">
        <v>19</v>
      </c>
      <c r="H51" s="16" t="s">
        <v>24</v>
      </c>
      <c r="I51" s="17" t="s">
        <v>51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23" t="s">
        <v>22</v>
      </c>
      <c r="B52" s="23" t="s">
        <v>96</v>
      </c>
      <c r="C52" s="23" t="s">
        <v>26</v>
      </c>
      <c r="D52" s="28">
        <v>35408</v>
      </c>
      <c r="E52" s="22">
        <f t="shared" si="0"/>
        <v>35408</v>
      </c>
      <c r="F52" s="17" t="s">
        <v>18</v>
      </c>
      <c r="G52" s="16" t="s">
        <v>19</v>
      </c>
      <c r="H52" s="16" t="s">
        <v>24</v>
      </c>
      <c r="I52" s="17" t="s">
        <v>30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23" t="s">
        <v>52</v>
      </c>
      <c r="B53" s="23" t="s">
        <v>97</v>
      </c>
      <c r="C53" s="23" t="s">
        <v>42</v>
      </c>
      <c r="D53" s="28">
        <v>40000</v>
      </c>
      <c r="E53" s="22">
        <f t="shared" si="0"/>
        <v>40000</v>
      </c>
      <c r="F53" s="17" t="s">
        <v>18</v>
      </c>
      <c r="G53" s="16" t="s">
        <v>19</v>
      </c>
      <c r="H53" s="16" t="s">
        <v>24</v>
      </c>
      <c r="I53" s="17" t="s">
        <v>51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23" t="s">
        <v>52</v>
      </c>
      <c r="B54" s="23" t="s">
        <v>98</v>
      </c>
      <c r="C54" s="23" t="s">
        <v>99</v>
      </c>
      <c r="D54" s="28">
        <v>27850</v>
      </c>
      <c r="E54" s="22">
        <f t="shared" si="0"/>
        <v>27850</v>
      </c>
      <c r="F54" s="17" t="s">
        <v>18</v>
      </c>
      <c r="G54" s="16" t="s">
        <v>19</v>
      </c>
      <c r="H54" s="16" t="s">
        <v>24</v>
      </c>
      <c r="I54" s="17" t="s">
        <v>30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23" t="s">
        <v>43</v>
      </c>
      <c r="B55" s="23" t="s">
        <v>100</v>
      </c>
      <c r="C55" s="23" t="s">
        <v>39</v>
      </c>
      <c r="D55" s="28">
        <v>26000</v>
      </c>
      <c r="E55" s="22">
        <f t="shared" si="0"/>
        <v>26000</v>
      </c>
      <c r="F55" s="17" t="s">
        <v>18</v>
      </c>
      <c r="G55" s="16" t="s">
        <v>19</v>
      </c>
      <c r="H55" s="16" t="s">
        <v>24</v>
      </c>
      <c r="I55" s="29" t="s">
        <v>88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23" t="s">
        <v>35</v>
      </c>
      <c r="B56" s="23" t="s">
        <v>101</v>
      </c>
      <c r="C56" s="23" t="s">
        <v>39</v>
      </c>
      <c r="D56" s="28">
        <v>84600</v>
      </c>
      <c r="E56" s="22">
        <f t="shared" si="0"/>
        <v>84600</v>
      </c>
      <c r="F56" s="17" t="s">
        <v>18</v>
      </c>
      <c r="G56" s="16" t="s">
        <v>19</v>
      </c>
      <c r="H56" s="16" t="s">
        <v>24</v>
      </c>
      <c r="I56" s="27" t="s">
        <v>21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23" t="s">
        <v>52</v>
      </c>
      <c r="B57" s="23" t="s">
        <v>102</v>
      </c>
      <c r="C57" s="23" t="s">
        <v>60</v>
      </c>
      <c r="D57" s="28">
        <v>143640</v>
      </c>
      <c r="E57" s="22">
        <f t="shared" si="0"/>
        <v>143640</v>
      </c>
      <c r="F57" s="17" t="s">
        <v>18</v>
      </c>
      <c r="G57" s="16" t="s">
        <v>19</v>
      </c>
      <c r="H57" s="16" t="s">
        <v>24</v>
      </c>
      <c r="I57" s="29" t="s">
        <v>92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23" t="s">
        <v>43</v>
      </c>
      <c r="B58" s="23" t="s">
        <v>103</v>
      </c>
      <c r="C58" s="23" t="s">
        <v>42</v>
      </c>
      <c r="D58" s="28">
        <v>42000</v>
      </c>
      <c r="E58" s="22">
        <f t="shared" si="0"/>
        <v>42000</v>
      </c>
      <c r="F58" s="17" t="s">
        <v>18</v>
      </c>
      <c r="G58" s="16" t="s">
        <v>19</v>
      </c>
      <c r="H58" s="16" t="s">
        <v>24</v>
      </c>
      <c r="I58" s="27" t="s">
        <v>21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23" t="s">
        <v>52</v>
      </c>
      <c r="B59" s="23" t="s">
        <v>104</v>
      </c>
      <c r="C59" s="23" t="s">
        <v>91</v>
      </c>
      <c r="D59" s="28">
        <v>30000</v>
      </c>
      <c r="E59" s="22">
        <f t="shared" si="0"/>
        <v>30000</v>
      </c>
      <c r="F59" s="17" t="s">
        <v>18</v>
      </c>
      <c r="G59" s="16" t="s">
        <v>19</v>
      </c>
      <c r="H59" s="16" t="s">
        <v>24</v>
      </c>
      <c r="I59" s="17" t="s">
        <v>51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23" t="s">
        <v>33</v>
      </c>
      <c r="B60" s="23" t="s">
        <v>105</v>
      </c>
      <c r="C60" s="23" t="s">
        <v>106</v>
      </c>
      <c r="D60" s="28">
        <v>56100</v>
      </c>
      <c r="E60" s="22">
        <f t="shared" si="0"/>
        <v>56100</v>
      </c>
      <c r="F60" s="17" t="s">
        <v>18</v>
      </c>
      <c r="G60" s="16" t="s">
        <v>19</v>
      </c>
      <c r="H60" s="16" t="s">
        <v>24</v>
      </c>
      <c r="I60" s="27" t="s">
        <v>21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23" t="s">
        <v>33</v>
      </c>
      <c r="B61" s="23" t="s">
        <v>107</v>
      </c>
      <c r="C61" s="23" t="s">
        <v>26</v>
      </c>
      <c r="D61" s="28">
        <v>27673</v>
      </c>
      <c r="E61" s="22">
        <f t="shared" si="0"/>
        <v>27673</v>
      </c>
      <c r="F61" s="17" t="s">
        <v>18</v>
      </c>
      <c r="G61" s="16" t="s">
        <v>19</v>
      </c>
      <c r="H61" s="16" t="s">
        <v>24</v>
      </c>
      <c r="I61" s="17" t="s">
        <v>30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23" t="s">
        <v>33</v>
      </c>
      <c r="B62" s="23" t="s">
        <v>108</v>
      </c>
      <c r="C62" s="23" t="s">
        <v>75</v>
      </c>
      <c r="D62" s="28">
        <v>51431</v>
      </c>
      <c r="E62" s="22">
        <f t="shared" si="0"/>
        <v>51431</v>
      </c>
      <c r="F62" s="17" t="s">
        <v>18</v>
      </c>
      <c r="G62" s="16" t="s">
        <v>19</v>
      </c>
      <c r="H62" s="16" t="s">
        <v>24</v>
      </c>
      <c r="I62" s="27" t="s">
        <v>21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23" t="s">
        <v>31</v>
      </c>
      <c r="B63" s="23" t="s">
        <v>108</v>
      </c>
      <c r="C63" s="23" t="s">
        <v>75</v>
      </c>
      <c r="D63" s="28">
        <v>10000</v>
      </c>
      <c r="E63" s="22">
        <f t="shared" si="0"/>
        <v>10000</v>
      </c>
      <c r="F63" s="17" t="s">
        <v>18</v>
      </c>
      <c r="G63" s="16" t="s">
        <v>19</v>
      </c>
      <c r="H63" s="16" t="s">
        <v>24</v>
      </c>
      <c r="I63" s="27" t="s">
        <v>21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23" t="s">
        <v>31</v>
      </c>
      <c r="B64" s="23" t="s">
        <v>109</v>
      </c>
      <c r="C64" s="23" t="s">
        <v>17</v>
      </c>
      <c r="D64" s="28">
        <v>62900</v>
      </c>
      <c r="E64" s="22">
        <f t="shared" si="0"/>
        <v>62900</v>
      </c>
      <c r="F64" s="17" t="s">
        <v>18</v>
      </c>
      <c r="G64" s="16" t="s">
        <v>19</v>
      </c>
      <c r="H64" s="16" t="s">
        <v>24</v>
      </c>
      <c r="I64" s="27" t="s">
        <v>21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23" t="s">
        <v>31</v>
      </c>
      <c r="B65" s="23" t="s">
        <v>110</v>
      </c>
      <c r="C65" s="23" t="s">
        <v>29</v>
      </c>
      <c r="D65" s="28">
        <v>30380</v>
      </c>
      <c r="E65" s="22">
        <f t="shared" si="0"/>
        <v>30380</v>
      </c>
      <c r="F65" s="17" t="s">
        <v>18</v>
      </c>
      <c r="G65" s="16" t="s">
        <v>19</v>
      </c>
      <c r="H65" s="16" t="s">
        <v>24</v>
      </c>
      <c r="I65" s="27" t="s">
        <v>21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6"/>
      <c r="B66" s="16" t="s">
        <v>111</v>
      </c>
      <c r="C66" s="16"/>
      <c r="D66" s="26">
        <f>SUM(D4:D65)</f>
        <v>2373702</v>
      </c>
      <c r="E66" s="31">
        <f>SUM(E4:E65)</f>
        <v>2373702</v>
      </c>
      <c r="F66" s="17"/>
      <c r="G66" s="30"/>
      <c r="H66" s="16"/>
      <c r="I66" s="3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5.25" customHeight="1">
      <c r="A67" s="210" t="s">
        <v>112</v>
      </c>
      <c r="B67" s="208"/>
      <c r="C67" s="208"/>
      <c r="D67" s="208"/>
      <c r="E67" s="208"/>
      <c r="F67" s="208"/>
      <c r="G67" s="208"/>
      <c r="H67" s="208"/>
      <c r="I67" s="20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1"/>
      <c r="D68" s="3"/>
      <c r="E68" s="4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1"/>
      <c r="D69" s="3"/>
      <c r="E69" s="4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1"/>
      <c r="D70" s="3"/>
      <c r="E70" s="4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1"/>
      <c r="D71" s="3"/>
      <c r="E71" s="4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1"/>
      <c r="D72" s="3"/>
      <c r="E72" s="4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1"/>
      <c r="D73" s="3"/>
      <c r="E73" s="4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1"/>
      <c r="D74" s="3"/>
      <c r="E74" s="4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1"/>
      <c r="D75" s="3"/>
      <c r="E75" s="4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1"/>
      <c r="D76" s="3"/>
      <c r="E76" s="4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1"/>
      <c r="D77" s="3"/>
      <c r="E77" s="4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1"/>
      <c r="D78" s="3"/>
      <c r="E78" s="4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1"/>
      <c r="D79" s="3"/>
      <c r="E79" s="4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1"/>
      <c r="D80" s="3"/>
      <c r="E80" s="4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1"/>
      <c r="D81" s="3"/>
      <c r="E81" s="4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1"/>
      <c r="D82" s="3"/>
      <c r="E82" s="4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1"/>
      <c r="D83" s="3"/>
      <c r="E83" s="4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1"/>
      <c r="D84" s="3"/>
      <c r="E84" s="4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1"/>
      <c r="D85" s="3"/>
      <c r="E85" s="4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1"/>
      <c r="D86" s="3"/>
      <c r="E86" s="4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1"/>
      <c r="D87" s="3"/>
      <c r="E87" s="4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1"/>
      <c r="D88" s="3"/>
      <c r="E88" s="4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1"/>
      <c r="D89" s="3"/>
      <c r="E89" s="4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1"/>
      <c r="D90" s="3"/>
      <c r="E90" s="4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1"/>
      <c r="D91" s="3"/>
      <c r="E91" s="4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1"/>
      <c r="D92" s="3"/>
      <c r="E92" s="4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1"/>
      <c r="D93" s="3"/>
      <c r="E93" s="4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1"/>
      <c r="D94" s="3"/>
      <c r="E94" s="4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1"/>
      <c r="D95" s="3"/>
      <c r="E95" s="4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1"/>
      <c r="D96" s="3"/>
      <c r="E96" s="4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1"/>
      <c r="D97" s="3"/>
      <c r="E97" s="4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1"/>
      <c r="D98" s="3"/>
      <c r="E98" s="4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1"/>
      <c r="D99" s="3"/>
      <c r="E99" s="4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1"/>
      <c r="D100" s="3"/>
      <c r="E100" s="4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1"/>
      <c r="D101" s="3"/>
      <c r="E101" s="4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1"/>
      <c r="D102" s="3"/>
      <c r="E102" s="4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1"/>
      <c r="D103" s="3"/>
      <c r="E103" s="4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1"/>
      <c r="D104" s="3"/>
      <c r="E104" s="4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1"/>
      <c r="D105" s="3"/>
      <c r="E105" s="4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1"/>
      <c r="D106" s="3"/>
      <c r="E106" s="4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1"/>
      <c r="D107" s="3"/>
      <c r="E107" s="4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1"/>
      <c r="D108" s="3"/>
      <c r="E108" s="4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1"/>
      <c r="D109" s="3"/>
      <c r="E109" s="4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1"/>
      <c r="D110" s="3"/>
      <c r="E110" s="4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1"/>
      <c r="D111" s="3"/>
      <c r="E111" s="4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1"/>
      <c r="D112" s="3"/>
      <c r="E112" s="4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1"/>
      <c r="D113" s="3"/>
      <c r="E113" s="4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1"/>
      <c r="D114" s="3"/>
      <c r="E114" s="4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1"/>
      <c r="D115" s="3"/>
      <c r="E115" s="4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1"/>
      <c r="D116" s="3"/>
      <c r="E116" s="4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1"/>
      <c r="D117" s="3"/>
      <c r="E117" s="4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1"/>
      <c r="D118" s="3"/>
      <c r="E118" s="4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1"/>
      <c r="D119" s="3"/>
      <c r="E119" s="4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1"/>
      <c r="D120" s="3"/>
      <c r="E120" s="4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1"/>
      <c r="D121" s="3"/>
      <c r="E121" s="4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1"/>
      <c r="D122" s="3"/>
      <c r="E122" s="4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1"/>
      <c r="D123" s="3"/>
      <c r="E123" s="4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1"/>
      <c r="D124" s="3"/>
      <c r="E124" s="4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1"/>
      <c r="D125" s="3"/>
      <c r="E125" s="4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1"/>
      <c r="D126" s="3"/>
      <c r="E126" s="4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1"/>
      <c r="D127" s="3"/>
      <c r="E127" s="4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1"/>
      <c r="D128" s="3"/>
      <c r="E128" s="4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1"/>
      <c r="D129" s="3"/>
      <c r="E129" s="4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1"/>
      <c r="D130" s="3"/>
      <c r="E130" s="4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1"/>
      <c r="D131" s="3"/>
      <c r="E131" s="4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1"/>
      <c r="D132" s="3"/>
      <c r="E132" s="4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1"/>
      <c r="D133" s="3"/>
      <c r="E133" s="4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1"/>
      <c r="D134" s="3"/>
      <c r="E134" s="4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1"/>
      <c r="D135" s="3"/>
      <c r="E135" s="4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1"/>
      <c r="D136" s="3"/>
      <c r="E136" s="4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1"/>
      <c r="D137" s="3"/>
      <c r="E137" s="4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1"/>
      <c r="D138" s="3"/>
      <c r="E138" s="4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1"/>
      <c r="D139" s="3"/>
      <c r="E139" s="4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1"/>
      <c r="D140" s="3"/>
      <c r="E140" s="4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1"/>
      <c r="D141" s="3"/>
      <c r="E141" s="4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1"/>
      <c r="D142" s="3"/>
      <c r="E142" s="4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1"/>
      <c r="D143" s="3"/>
      <c r="E143" s="4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1"/>
      <c r="D144" s="3"/>
      <c r="E144" s="4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1"/>
      <c r="D145" s="3"/>
      <c r="E145" s="4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1"/>
      <c r="D146" s="3"/>
      <c r="E146" s="4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1"/>
      <c r="D147" s="3"/>
      <c r="E147" s="4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1"/>
      <c r="D148" s="3"/>
      <c r="E148" s="4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1"/>
      <c r="D149" s="3"/>
      <c r="E149" s="4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1"/>
      <c r="D150" s="3"/>
      <c r="E150" s="4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1"/>
      <c r="D151" s="3"/>
      <c r="E151" s="4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1"/>
      <c r="D152" s="3"/>
      <c r="E152" s="4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1"/>
      <c r="D153" s="3"/>
      <c r="E153" s="4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1"/>
      <c r="D154" s="3"/>
      <c r="E154" s="4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1"/>
      <c r="D155" s="3"/>
      <c r="E155" s="4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1"/>
      <c r="D156" s="3"/>
      <c r="E156" s="4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1"/>
      <c r="D157" s="3"/>
      <c r="E157" s="4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1"/>
      <c r="D158" s="3"/>
      <c r="E158" s="4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1"/>
      <c r="D159" s="3"/>
      <c r="E159" s="4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1"/>
      <c r="D160" s="3"/>
      <c r="E160" s="4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1"/>
      <c r="D161" s="3"/>
      <c r="E161" s="4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1"/>
      <c r="D162" s="3"/>
      <c r="E162" s="4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1"/>
      <c r="D163" s="3"/>
      <c r="E163" s="4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1"/>
      <c r="D164" s="3"/>
      <c r="E164" s="4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1"/>
      <c r="D165" s="3"/>
      <c r="E165" s="4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1"/>
      <c r="D166" s="3"/>
      <c r="E166" s="4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1"/>
      <c r="D167" s="3"/>
      <c r="E167" s="4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1"/>
      <c r="D168" s="3"/>
      <c r="E168" s="4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1"/>
      <c r="D169" s="3"/>
      <c r="E169" s="4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1"/>
      <c r="D170" s="3"/>
      <c r="E170" s="4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1"/>
      <c r="D171" s="3"/>
      <c r="E171" s="4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1"/>
      <c r="D172" s="3"/>
      <c r="E172" s="4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1"/>
      <c r="D173" s="3"/>
      <c r="E173" s="4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1"/>
      <c r="D174" s="3"/>
      <c r="E174" s="4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1"/>
      <c r="D175" s="3"/>
      <c r="E175" s="4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1"/>
      <c r="D176" s="3"/>
      <c r="E176" s="4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1"/>
      <c r="D177" s="3"/>
      <c r="E177" s="4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1"/>
      <c r="D178" s="3"/>
      <c r="E178" s="4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1"/>
      <c r="D179" s="3"/>
      <c r="E179" s="4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1"/>
      <c r="D180" s="3"/>
      <c r="E180" s="4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1"/>
      <c r="D181" s="3"/>
      <c r="E181" s="4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1"/>
      <c r="D182" s="3"/>
      <c r="E182" s="4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1"/>
      <c r="D183" s="3"/>
      <c r="E183" s="4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1"/>
      <c r="D184" s="3"/>
      <c r="E184" s="4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1"/>
      <c r="D185" s="3"/>
      <c r="E185" s="4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1"/>
      <c r="D186" s="3"/>
      <c r="E186" s="4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1"/>
      <c r="D187" s="3"/>
      <c r="E187" s="4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1"/>
      <c r="D188" s="3"/>
      <c r="E188" s="4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1"/>
      <c r="D189" s="3"/>
      <c r="E189" s="4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1"/>
      <c r="D190" s="3"/>
      <c r="E190" s="4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1"/>
      <c r="D191" s="3"/>
      <c r="E191" s="4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1"/>
      <c r="D192" s="3"/>
      <c r="E192" s="4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1"/>
      <c r="D193" s="3"/>
      <c r="E193" s="4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1"/>
      <c r="D194" s="3"/>
      <c r="E194" s="4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1"/>
      <c r="D195" s="3"/>
      <c r="E195" s="4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1"/>
      <c r="D196" s="3"/>
      <c r="E196" s="4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1"/>
      <c r="D197" s="3"/>
      <c r="E197" s="4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1"/>
      <c r="D198" s="3"/>
      <c r="E198" s="4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1"/>
      <c r="D199" s="3"/>
      <c r="E199" s="4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1"/>
      <c r="D200" s="3"/>
      <c r="E200" s="4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1"/>
      <c r="D201" s="3"/>
      <c r="E201" s="4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1"/>
      <c r="D202" s="3"/>
      <c r="E202" s="4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1"/>
      <c r="D203" s="3"/>
      <c r="E203" s="4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1"/>
      <c r="D204" s="3"/>
      <c r="E204" s="4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1"/>
      <c r="D205" s="3"/>
      <c r="E205" s="4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1"/>
      <c r="D206" s="3"/>
      <c r="E206" s="4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1"/>
      <c r="D207" s="3"/>
      <c r="E207" s="4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1"/>
      <c r="D208" s="3"/>
      <c r="E208" s="4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1"/>
      <c r="D209" s="3"/>
      <c r="E209" s="4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1"/>
      <c r="D210" s="3"/>
      <c r="E210" s="4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1"/>
      <c r="D211" s="3"/>
      <c r="E211" s="4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1"/>
      <c r="D212" s="3"/>
      <c r="E212" s="4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1"/>
      <c r="D213" s="3"/>
      <c r="E213" s="4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1"/>
      <c r="D214" s="3"/>
      <c r="E214" s="4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1"/>
      <c r="D215" s="3"/>
      <c r="E215" s="4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1"/>
      <c r="D216" s="3"/>
      <c r="E216" s="4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1"/>
      <c r="D217" s="3"/>
      <c r="E217" s="4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1"/>
      <c r="D218" s="3"/>
      <c r="E218" s="4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1"/>
      <c r="D219" s="3"/>
      <c r="E219" s="4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1"/>
      <c r="D220" s="3"/>
      <c r="E220" s="4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1"/>
      <c r="D221" s="3"/>
      <c r="E221" s="4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1"/>
      <c r="D222" s="3"/>
      <c r="E222" s="4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1"/>
      <c r="D223" s="3"/>
      <c r="E223" s="4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1"/>
      <c r="D224" s="3"/>
      <c r="E224" s="4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1"/>
      <c r="D225" s="3"/>
      <c r="E225" s="4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1"/>
      <c r="D226" s="3"/>
      <c r="E226" s="4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1"/>
      <c r="D227" s="3"/>
      <c r="E227" s="4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1"/>
      <c r="D228" s="3"/>
      <c r="E228" s="4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1"/>
      <c r="D229" s="3"/>
      <c r="E229" s="4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1"/>
      <c r="D230" s="3"/>
      <c r="E230" s="4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1"/>
      <c r="D231" s="3"/>
      <c r="E231" s="4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1"/>
      <c r="D232" s="3"/>
      <c r="E232" s="4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1"/>
      <c r="D233" s="3"/>
      <c r="E233" s="4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1"/>
      <c r="D234" s="3"/>
      <c r="E234" s="4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1"/>
      <c r="D235" s="3"/>
      <c r="E235" s="4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1"/>
      <c r="D236" s="3"/>
      <c r="E236" s="4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1"/>
      <c r="D237" s="3"/>
      <c r="E237" s="4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1"/>
      <c r="D238" s="3"/>
      <c r="E238" s="4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1"/>
      <c r="D239" s="3"/>
      <c r="E239" s="4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1"/>
      <c r="D240" s="3"/>
      <c r="E240" s="4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1"/>
      <c r="D241" s="3"/>
      <c r="E241" s="4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1"/>
      <c r="D242" s="3"/>
      <c r="E242" s="4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1"/>
      <c r="D243" s="3"/>
      <c r="E243" s="4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1"/>
      <c r="D244" s="3"/>
      <c r="E244" s="4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1"/>
      <c r="D245" s="3"/>
      <c r="E245" s="4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1"/>
      <c r="D246" s="3"/>
      <c r="E246" s="4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1"/>
      <c r="D247" s="3"/>
      <c r="E247" s="4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1"/>
      <c r="D248" s="3"/>
      <c r="E248" s="4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1"/>
      <c r="D249" s="3"/>
      <c r="E249" s="4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1"/>
      <c r="D250" s="3"/>
      <c r="E250" s="4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1"/>
      <c r="D251" s="3"/>
      <c r="E251" s="4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1"/>
      <c r="D252" s="3"/>
      <c r="E252" s="4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1"/>
      <c r="D253" s="3"/>
      <c r="E253" s="4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1"/>
      <c r="D254" s="3"/>
      <c r="E254" s="4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1"/>
      <c r="D255" s="3"/>
      <c r="E255" s="4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1"/>
      <c r="D256" s="3"/>
      <c r="E256" s="4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1"/>
      <c r="D257" s="3"/>
      <c r="E257" s="4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1"/>
      <c r="D258" s="3"/>
      <c r="E258" s="4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1"/>
      <c r="D259" s="3"/>
      <c r="E259" s="4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1"/>
      <c r="D260" s="3"/>
      <c r="E260" s="4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1"/>
      <c r="D261" s="3"/>
      <c r="E261" s="4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1"/>
      <c r="D262" s="3"/>
      <c r="E262" s="4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1"/>
      <c r="D263" s="3"/>
      <c r="E263" s="4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1"/>
      <c r="D264" s="3"/>
      <c r="E264" s="4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1"/>
      <c r="D265" s="3"/>
      <c r="E265" s="4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1"/>
      <c r="D266" s="3"/>
      <c r="E266" s="4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1"/>
      <c r="D267" s="3"/>
      <c r="E267" s="4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B268" s="33"/>
      <c r="D268" s="34"/>
    </row>
    <row r="269" spans="1:26" ht="15.75" customHeight="1">
      <c r="B269" s="33"/>
      <c r="D269" s="34"/>
    </row>
    <row r="270" spans="1:26" ht="15.75" customHeight="1">
      <c r="B270" s="33"/>
      <c r="D270" s="34"/>
    </row>
    <row r="271" spans="1:26" ht="15.75" customHeight="1">
      <c r="B271" s="33"/>
      <c r="D271" s="34"/>
    </row>
    <row r="272" spans="1:26" ht="15.75" customHeight="1">
      <c r="B272" s="33"/>
      <c r="D272" s="34"/>
    </row>
    <row r="273" spans="2:4" ht="15.75" customHeight="1">
      <c r="B273" s="33"/>
      <c r="D273" s="34"/>
    </row>
    <row r="274" spans="2:4" ht="15.75" customHeight="1">
      <c r="B274" s="33"/>
      <c r="D274" s="34"/>
    </row>
    <row r="275" spans="2:4" ht="15.75" customHeight="1">
      <c r="B275" s="33"/>
      <c r="D275" s="34"/>
    </row>
    <row r="276" spans="2:4" ht="15.75" customHeight="1">
      <c r="B276" s="33"/>
      <c r="D276" s="34"/>
    </row>
    <row r="277" spans="2:4" ht="15.75" customHeight="1">
      <c r="B277" s="33"/>
      <c r="D277" s="34"/>
    </row>
    <row r="278" spans="2:4" ht="15.75" customHeight="1">
      <c r="B278" s="33"/>
      <c r="D278" s="34"/>
    </row>
    <row r="279" spans="2:4" ht="15.75" customHeight="1">
      <c r="B279" s="33"/>
      <c r="D279" s="34"/>
    </row>
    <row r="280" spans="2:4" ht="15.75" customHeight="1">
      <c r="B280" s="33"/>
      <c r="D280" s="34"/>
    </row>
    <row r="281" spans="2:4" ht="15.75" customHeight="1">
      <c r="B281" s="33"/>
      <c r="D281" s="34"/>
    </row>
    <row r="282" spans="2:4" ht="15.75" customHeight="1">
      <c r="B282" s="33"/>
      <c r="D282" s="34"/>
    </row>
    <row r="283" spans="2:4" ht="15.75" customHeight="1">
      <c r="B283" s="33"/>
      <c r="D283" s="34"/>
    </row>
    <row r="284" spans="2:4" ht="15.75" customHeight="1">
      <c r="B284" s="33"/>
      <c r="D284" s="34"/>
    </row>
    <row r="285" spans="2:4" ht="15.75" customHeight="1">
      <c r="B285" s="33"/>
      <c r="D285" s="34"/>
    </row>
    <row r="286" spans="2:4" ht="15.75" customHeight="1">
      <c r="B286" s="33"/>
      <c r="D286" s="34"/>
    </row>
    <row r="287" spans="2:4" ht="15.75" customHeight="1">
      <c r="B287" s="33"/>
      <c r="D287" s="34"/>
    </row>
    <row r="288" spans="2:4" ht="15.75" customHeight="1">
      <c r="B288" s="33"/>
      <c r="D288" s="34"/>
    </row>
    <row r="289" spans="2:4" ht="15.75" customHeight="1">
      <c r="B289" s="33"/>
      <c r="D289" s="34"/>
    </row>
    <row r="290" spans="2:4" ht="15.75" customHeight="1">
      <c r="B290" s="33"/>
      <c r="D290" s="34"/>
    </row>
    <row r="291" spans="2:4" ht="15.75" customHeight="1">
      <c r="B291" s="33"/>
      <c r="D291" s="34"/>
    </row>
    <row r="292" spans="2:4" ht="15.75" customHeight="1">
      <c r="B292" s="33"/>
      <c r="D292" s="34"/>
    </row>
    <row r="293" spans="2:4" ht="15.75" customHeight="1">
      <c r="B293" s="33"/>
      <c r="D293" s="34"/>
    </row>
    <row r="294" spans="2:4" ht="15.75" customHeight="1">
      <c r="B294" s="33"/>
      <c r="D294" s="34"/>
    </row>
    <row r="295" spans="2:4" ht="15.75" customHeight="1">
      <c r="B295" s="33"/>
      <c r="D295" s="34"/>
    </row>
    <row r="296" spans="2:4" ht="15.75" customHeight="1">
      <c r="B296" s="33"/>
      <c r="D296" s="34"/>
    </row>
    <row r="297" spans="2:4" ht="15.75" customHeight="1">
      <c r="B297" s="33"/>
      <c r="D297" s="34"/>
    </row>
    <row r="298" spans="2:4" ht="15.75" customHeight="1">
      <c r="B298" s="33"/>
      <c r="D298" s="34"/>
    </row>
    <row r="299" spans="2:4" ht="15.75" customHeight="1">
      <c r="B299" s="33"/>
      <c r="D299" s="34"/>
    </row>
    <row r="300" spans="2:4" ht="15.75" customHeight="1">
      <c r="B300" s="33"/>
      <c r="D300" s="34"/>
    </row>
    <row r="301" spans="2:4" ht="15.75" customHeight="1">
      <c r="B301" s="33"/>
      <c r="D301" s="34"/>
    </row>
    <row r="302" spans="2:4" ht="15.75" customHeight="1">
      <c r="B302" s="33"/>
      <c r="D302" s="34"/>
    </row>
    <row r="303" spans="2:4" ht="15.75" customHeight="1">
      <c r="B303" s="33"/>
      <c r="D303" s="34"/>
    </row>
    <row r="304" spans="2:4" ht="15.75" customHeight="1">
      <c r="B304" s="33"/>
      <c r="D304" s="34"/>
    </row>
    <row r="305" spans="2:4" ht="15.75" customHeight="1">
      <c r="B305" s="33"/>
      <c r="D305" s="34"/>
    </row>
    <row r="306" spans="2:4" ht="15.75" customHeight="1">
      <c r="B306" s="33"/>
      <c r="D306" s="34"/>
    </row>
    <row r="307" spans="2:4" ht="15.75" customHeight="1">
      <c r="B307" s="33"/>
      <c r="D307" s="34"/>
    </row>
    <row r="308" spans="2:4" ht="15.75" customHeight="1">
      <c r="B308" s="33"/>
      <c r="D308" s="34"/>
    </row>
    <row r="309" spans="2:4" ht="15.75" customHeight="1">
      <c r="B309" s="33"/>
      <c r="D309" s="34"/>
    </row>
    <row r="310" spans="2:4" ht="15.75" customHeight="1">
      <c r="B310" s="33"/>
      <c r="D310" s="34"/>
    </row>
    <row r="311" spans="2:4" ht="15.75" customHeight="1">
      <c r="B311" s="33"/>
      <c r="D311" s="34"/>
    </row>
    <row r="312" spans="2:4" ht="15.75" customHeight="1">
      <c r="B312" s="33"/>
      <c r="D312" s="34"/>
    </row>
    <row r="313" spans="2:4" ht="15.75" customHeight="1">
      <c r="B313" s="33"/>
      <c r="D313" s="34"/>
    </row>
    <row r="314" spans="2:4" ht="15.75" customHeight="1">
      <c r="B314" s="33"/>
      <c r="D314" s="34"/>
    </row>
    <row r="315" spans="2:4" ht="15.75" customHeight="1">
      <c r="B315" s="33"/>
      <c r="D315" s="34"/>
    </row>
    <row r="316" spans="2:4" ht="15.75" customHeight="1">
      <c r="B316" s="33"/>
      <c r="D316" s="34"/>
    </row>
    <row r="317" spans="2:4" ht="15.75" customHeight="1">
      <c r="B317" s="33"/>
      <c r="D317" s="34"/>
    </row>
    <row r="318" spans="2:4" ht="15.75" customHeight="1">
      <c r="B318" s="33"/>
      <c r="D318" s="34"/>
    </row>
    <row r="319" spans="2:4" ht="15.75" customHeight="1">
      <c r="B319" s="33"/>
      <c r="D319" s="34"/>
    </row>
    <row r="320" spans="2:4" ht="15.75" customHeight="1">
      <c r="B320" s="33"/>
      <c r="D320" s="34"/>
    </row>
    <row r="321" spans="2:4" ht="15.75" customHeight="1">
      <c r="B321" s="33"/>
      <c r="D321" s="34"/>
    </row>
    <row r="322" spans="2:4" ht="15.75" customHeight="1">
      <c r="B322" s="33"/>
      <c r="D322" s="34"/>
    </row>
    <row r="323" spans="2:4" ht="15.75" customHeight="1">
      <c r="B323" s="33"/>
      <c r="D323" s="34"/>
    </row>
    <row r="324" spans="2:4" ht="15.75" customHeight="1">
      <c r="B324" s="33"/>
      <c r="D324" s="34"/>
    </row>
    <row r="325" spans="2:4" ht="15.75" customHeight="1">
      <c r="B325" s="33"/>
      <c r="D325" s="34"/>
    </row>
    <row r="326" spans="2:4" ht="15.75" customHeight="1">
      <c r="B326" s="33"/>
      <c r="D326" s="34"/>
    </row>
    <row r="327" spans="2:4" ht="15.75" customHeight="1">
      <c r="B327" s="33"/>
      <c r="D327" s="34"/>
    </row>
    <row r="328" spans="2:4" ht="15.75" customHeight="1">
      <c r="B328" s="33"/>
      <c r="D328" s="34"/>
    </row>
    <row r="329" spans="2:4" ht="15.75" customHeight="1">
      <c r="B329" s="33"/>
      <c r="D329" s="34"/>
    </row>
    <row r="330" spans="2:4" ht="15.75" customHeight="1">
      <c r="B330" s="33"/>
      <c r="D330" s="34"/>
    </row>
    <row r="331" spans="2:4" ht="15.75" customHeight="1">
      <c r="B331" s="33"/>
      <c r="D331" s="34"/>
    </row>
    <row r="332" spans="2:4" ht="15.75" customHeight="1">
      <c r="B332" s="33"/>
      <c r="D332" s="34"/>
    </row>
    <row r="333" spans="2:4" ht="15.75" customHeight="1">
      <c r="B333" s="33"/>
      <c r="D333" s="34"/>
    </row>
    <row r="334" spans="2:4" ht="15.75" customHeight="1">
      <c r="B334" s="33"/>
      <c r="D334" s="34"/>
    </row>
    <row r="335" spans="2:4" ht="15.75" customHeight="1">
      <c r="B335" s="33"/>
      <c r="D335" s="34"/>
    </row>
    <row r="336" spans="2:4" ht="15.75" customHeight="1">
      <c r="B336" s="33"/>
      <c r="D336" s="34"/>
    </row>
    <row r="337" spans="2:4" ht="15.75" customHeight="1">
      <c r="B337" s="33"/>
      <c r="D337" s="34"/>
    </row>
    <row r="338" spans="2:4" ht="15.75" customHeight="1">
      <c r="B338" s="33"/>
      <c r="D338" s="34"/>
    </row>
    <row r="339" spans="2:4" ht="15.75" customHeight="1">
      <c r="B339" s="33"/>
      <c r="D339" s="34"/>
    </row>
    <row r="340" spans="2:4" ht="15.75" customHeight="1">
      <c r="B340" s="33"/>
      <c r="D340" s="34"/>
    </row>
    <row r="341" spans="2:4" ht="15.75" customHeight="1">
      <c r="B341" s="33"/>
      <c r="D341" s="34"/>
    </row>
    <row r="342" spans="2:4" ht="15.75" customHeight="1">
      <c r="B342" s="33"/>
      <c r="D342" s="34"/>
    </row>
    <row r="343" spans="2:4" ht="15.75" customHeight="1">
      <c r="B343" s="33"/>
      <c r="D343" s="34"/>
    </row>
    <row r="344" spans="2:4" ht="15.75" customHeight="1">
      <c r="B344" s="33"/>
      <c r="D344" s="34"/>
    </row>
    <row r="345" spans="2:4" ht="15.75" customHeight="1">
      <c r="B345" s="33"/>
      <c r="D345" s="34"/>
    </row>
    <row r="346" spans="2:4" ht="15.75" customHeight="1">
      <c r="B346" s="33"/>
      <c r="D346" s="34"/>
    </row>
    <row r="347" spans="2:4" ht="15.75" customHeight="1">
      <c r="B347" s="33"/>
      <c r="D347" s="34"/>
    </row>
    <row r="348" spans="2:4" ht="15.75" customHeight="1">
      <c r="B348" s="33"/>
      <c r="D348" s="34"/>
    </row>
    <row r="349" spans="2:4" ht="15.75" customHeight="1">
      <c r="B349" s="33"/>
      <c r="D349" s="34"/>
    </row>
    <row r="350" spans="2:4" ht="15.75" customHeight="1">
      <c r="B350" s="33"/>
      <c r="D350" s="34"/>
    </row>
    <row r="351" spans="2:4" ht="15.75" customHeight="1">
      <c r="B351" s="33"/>
      <c r="D351" s="34"/>
    </row>
    <row r="352" spans="2:4" ht="15.75" customHeight="1">
      <c r="B352" s="33"/>
      <c r="D352" s="34"/>
    </row>
    <row r="353" spans="2:4" ht="15.75" customHeight="1">
      <c r="B353" s="33"/>
      <c r="D353" s="34"/>
    </row>
    <row r="354" spans="2:4" ht="15.75" customHeight="1">
      <c r="B354" s="33"/>
      <c r="D354" s="34"/>
    </row>
    <row r="355" spans="2:4" ht="15.75" customHeight="1">
      <c r="B355" s="33"/>
      <c r="D355" s="34"/>
    </row>
    <row r="356" spans="2:4" ht="15.75" customHeight="1">
      <c r="B356" s="33"/>
      <c r="D356" s="34"/>
    </row>
    <row r="357" spans="2:4" ht="15.75" customHeight="1">
      <c r="B357" s="33"/>
      <c r="D357" s="34"/>
    </row>
    <row r="358" spans="2:4" ht="15.75" customHeight="1">
      <c r="B358" s="33"/>
      <c r="D358" s="34"/>
    </row>
    <row r="359" spans="2:4" ht="15.75" customHeight="1">
      <c r="B359" s="33"/>
      <c r="D359" s="34"/>
    </row>
    <row r="360" spans="2:4" ht="15.75" customHeight="1">
      <c r="B360" s="33"/>
      <c r="D360" s="34"/>
    </row>
    <row r="361" spans="2:4" ht="15.75" customHeight="1">
      <c r="B361" s="33"/>
      <c r="D361" s="34"/>
    </row>
    <row r="362" spans="2:4" ht="15.75" customHeight="1">
      <c r="B362" s="33"/>
      <c r="D362" s="34"/>
    </row>
    <row r="363" spans="2:4" ht="15.75" customHeight="1">
      <c r="B363" s="33"/>
      <c r="D363" s="34"/>
    </row>
    <row r="364" spans="2:4" ht="15.75" customHeight="1">
      <c r="B364" s="33"/>
      <c r="D364" s="34"/>
    </row>
    <row r="365" spans="2:4" ht="15.75" customHeight="1">
      <c r="B365" s="33"/>
      <c r="D365" s="34"/>
    </row>
    <row r="366" spans="2:4" ht="15.75" customHeight="1">
      <c r="B366" s="33"/>
      <c r="D366" s="34"/>
    </row>
    <row r="367" spans="2:4" ht="15.75" customHeight="1">
      <c r="B367" s="33"/>
      <c r="D367" s="34"/>
    </row>
    <row r="368" spans="2:4" ht="15.75" customHeight="1">
      <c r="B368" s="33"/>
      <c r="D368" s="34"/>
    </row>
    <row r="369" spans="2:4" ht="15.75" customHeight="1">
      <c r="B369" s="33"/>
      <c r="D369" s="34"/>
    </row>
    <row r="370" spans="2:4" ht="15.75" customHeight="1">
      <c r="B370" s="33"/>
      <c r="D370" s="34"/>
    </row>
    <row r="371" spans="2:4" ht="15.75" customHeight="1">
      <c r="B371" s="33"/>
      <c r="D371" s="34"/>
    </row>
    <row r="372" spans="2:4" ht="15.75" customHeight="1">
      <c r="B372" s="33"/>
      <c r="D372" s="34"/>
    </row>
    <row r="373" spans="2:4" ht="15.75" customHeight="1">
      <c r="B373" s="33"/>
      <c r="D373" s="34"/>
    </row>
    <row r="374" spans="2:4" ht="15.75" customHeight="1">
      <c r="B374" s="33"/>
      <c r="D374" s="34"/>
    </row>
    <row r="375" spans="2:4" ht="15.75" customHeight="1">
      <c r="B375" s="33"/>
      <c r="D375" s="34"/>
    </row>
    <row r="376" spans="2:4" ht="15.75" customHeight="1">
      <c r="B376" s="33"/>
      <c r="D376" s="34"/>
    </row>
    <row r="377" spans="2:4" ht="15.75" customHeight="1">
      <c r="B377" s="33"/>
      <c r="D377" s="34"/>
    </row>
    <row r="378" spans="2:4" ht="15.75" customHeight="1">
      <c r="B378" s="33"/>
      <c r="D378" s="34"/>
    </row>
    <row r="379" spans="2:4" ht="15.75" customHeight="1">
      <c r="B379" s="33"/>
      <c r="D379" s="34"/>
    </row>
    <row r="380" spans="2:4" ht="15.75" customHeight="1">
      <c r="B380" s="33"/>
      <c r="D380" s="34"/>
    </row>
    <row r="381" spans="2:4" ht="15.75" customHeight="1">
      <c r="B381" s="33"/>
      <c r="D381" s="34"/>
    </row>
    <row r="382" spans="2:4" ht="15.75" customHeight="1">
      <c r="B382" s="33"/>
      <c r="D382" s="34"/>
    </row>
    <row r="383" spans="2:4" ht="15.75" customHeight="1">
      <c r="B383" s="33"/>
      <c r="D383" s="34"/>
    </row>
    <row r="384" spans="2:4" ht="15.75" customHeight="1">
      <c r="B384" s="33"/>
      <c r="D384" s="34"/>
    </row>
    <row r="385" spans="2:4" ht="15.75" customHeight="1">
      <c r="B385" s="33"/>
      <c r="D385" s="34"/>
    </row>
    <row r="386" spans="2:4" ht="15.75" customHeight="1">
      <c r="B386" s="33"/>
      <c r="D386" s="34"/>
    </row>
    <row r="387" spans="2:4" ht="15.75" customHeight="1">
      <c r="B387" s="33"/>
      <c r="D387" s="34"/>
    </row>
    <row r="388" spans="2:4" ht="15.75" customHeight="1">
      <c r="B388" s="33"/>
      <c r="D388" s="34"/>
    </row>
    <row r="389" spans="2:4" ht="15.75" customHeight="1">
      <c r="B389" s="33"/>
      <c r="D389" s="34"/>
    </row>
    <row r="390" spans="2:4" ht="15.75" customHeight="1">
      <c r="B390" s="33"/>
      <c r="D390" s="34"/>
    </row>
    <row r="391" spans="2:4" ht="15.75" customHeight="1">
      <c r="B391" s="33"/>
      <c r="D391" s="34"/>
    </row>
    <row r="392" spans="2:4" ht="15.75" customHeight="1">
      <c r="B392" s="33"/>
      <c r="D392" s="34"/>
    </row>
    <row r="393" spans="2:4" ht="15.75" customHeight="1">
      <c r="B393" s="33"/>
      <c r="D393" s="34"/>
    </row>
    <row r="394" spans="2:4" ht="15.75" customHeight="1">
      <c r="B394" s="33"/>
      <c r="D394" s="34"/>
    </row>
    <row r="395" spans="2:4" ht="15.75" customHeight="1">
      <c r="B395" s="33"/>
      <c r="D395" s="34"/>
    </row>
    <row r="396" spans="2:4" ht="15.75" customHeight="1">
      <c r="B396" s="33"/>
      <c r="D396" s="34"/>
    </row>
    <row r="397" spans="2:4" ht="15.75" customHeight="1">
      <c r="B397" s="33"/>
      <c r="D397" s="34"/>
    </row>
    <row r="398" spans="2:4" ht="15.75" customHeight="1">
      <c r="B398" s="33"/>
      <c r="D398" s="34"/>
    </row>
    <row r="399" spans="2:4" ht="15.75" customHeight="1">
      <c r="B399" s="33"/>
      <c r="D399" s="34"/>
    </row>
    <row r="400" spans="2:4" ht="15.75" customHeight="1">
      <c r="B400" s="33"/>
      <c r="D400" s="34"/>
    </row>
    <row r="401" spans="2:4" ht="15.75" customHeight="1">
      <c r="B401" s="33"/>
      <c r="D401" s="34"/>
    </row>
    <row r="402" spans="2:4" ht="15.75" customHeight="1">
      <c r="B402" s="33"/>
      <c r="D402" s="34"/>
    </row>
    <row r="403" spans="2:4" ht="15.75" customHeight="1">
      <c r="B403" s="33"/>
      <c r="D403" s="34"/>
    </row>
    <row r="404" spans="2:4" ht="15.75" customHeight="1">
      <c r="B404" s="33"/>
      <c r="D404" s="34"/>
    </row>
    <row r="405" spans="2:4" ht="15.75" customHeight="1">
      <c r="B405" s="33"/>
      <c r="D405" s="34"/>
    </row>
    <row r="406" spans="2:4" ht="15.75" customHeight="1">
      <c r="B406" s="33"/>
      <c r="D406" s="34"/>
    </row>
    <row r="407" spans="2:4" ht="15.75" customHeight="1">
      <c r="B407" s="33"/>
      <c r="D407" s="34"/>
    </row>
    <row r="408" spans="2:4" ht="15.75" customHeight="1">
      <c r="B408" s="33"/>
      <c r="D408" s="34"/>
    </row>
    <row r="409" spans="2:4" ht="15.75" customHeight="1">
      <c r="B409" s="33"/>
      <c r="D409" s="34"/>
    </row>
    <row r="410" spans="2:4" ht="15.75" customHeight="1">
      <c r="B410" s="33"/>
      <c r="D410" s="34"/>
    </row>
    <row r="411" spans="2:4" ht="15.75" customHeight="1">
      <c r="B411" s="33"/>
      <c r="D411" s="34"/>
    </row>
    <row r="412" spans="2:4" ht="15.75" customHeight="1">
      <c r="B412" s="33"/>
      <c r="D412" s="34"/>
    </row>
    <row r="413" spans="2:4" ht="15.75" customHeight="1">
      <c r="B413" s="33"/>
      <c r="D413" s="34"/>
    </row>
    <row r="414" spans="2:4" ht="15.75" customHeight="1">
      <c r="B414" s="33"/>
      <c r="D414" s="34"/>
    </row>
    <row r="415" spans="2:4" ht="15.75" customHeight="1">
      <c r="B415" s="33"/>
      <c r="D415" s="34"/>
    </row>
    <row r="416" spans="2:4" ht="15.75" customHeight="1">
      <c r="B416" s="33"/>
      <c r="D416" s="34"/>
    </row>
    <row r="417" spans="2:4" ht="15.75" customHeight="1">
      <c r="B417" s="33"/>
      <c r="D417" s="34"/>
    </row>
    <row r="418" spans="2:4" ht="15.75" customHeight="1">
      <c r="B418" s="33"/>
      <c r="D418" s="34"/>
    </row>
    <row r="419" spans="2:4" ht="15.75" customHeight="1">
      <c r="B419" s="33"/>
      <c r="D419" s="34"/>
    </row>
    <row r="420" spans="2:4" ht="15.75" customHeight="1">
      <c r="B420" s="33"/>
      <c r="D420" s="34"/>
    </row>
    <row r="421" spans="2:4" ht="15.75" customHeight="1">
      <c r="B421" s="33"/>
      <c r="D421" s="34"/>
    </row>
    <row r="422" spans="2:4" ht="15.75" customHeight="1">
      <c r="B422" s="33"/>
      <c r="D422" s="34"/>
    </row>
    <row r="423" spans="2:4" ht="15.75" customHeight="1">
      <c r="B423" s="33"/>
      <c r="D423" s="34"/>
    </row>
    <row r="424" spans="2:4" ht="15.75" customHeight="1">
      <c r="B424" s="33"/>
      <c r="D424" s="34"/>
    </row>
    <row r="425" spans="2:4" ht="15.75" customHeight="1">
      <c r="B425" s="33"/>
      <c r="D425" s="34"/>
    </row>
    <row r="426" spans="2:4" ht="15.75" customHeight="1">
      <c r="B426" s="33"/>
      <c r="D426" s="34"/>
    </row>
    <row r="427" spans="2:4" ht="15.75" customHeight="1">
      <c r="B427" s="33"/>
      <c r="D427" s="34"/>
    </row>
    <row r="428" spans="2:4" ht="15.75" customHeight="1">
      <c r="B428" s="33"/>
      <c r="D428" s="34"/>
    </row>
    <row r="429" spans="2:4" ht="15.75" customHeight="1">
      <c r="B429" s="33"/>
      <c r="D429" s="34"/>
    </row>
    <row r="430" spans="2:4" ht="15.75" customHeight="1">
      <c r="B430" s="33"/>
      <c r="D430" s="34"/>
    </row>
    <row r="431" spans="2:4" ht="15.75" customHeight="1">
      <c r="B431" s="33"/>
      <c r="D431" s="34"/>
    </row>
    <row r="432" spans="2:4" ht="15.75" customHeight="1">
      <c r="B432" s="33"/>
      <c r="D432" s="34"/>
    </row>
    <row r="433" spans="2:4" ht="15.75" customHeight="1">
      <c r="B433" s="33"/>
      <c r="D433" s="34"/>
    </row>
    <row r="434" spans="2:4" ht="15.75" customHeight="1">
      <c r="B434" s="33"/>
      <c r="D434" s="34"/>
    </row>
    <row r="435" spans="2:4" ht="15.75" customHeight="1">
      <c r="B435" s="33"/>
      <c r="D435" s="34"/>
    </row>
    <row r="436" spans="2:4" ht="15.75" customHeight="1">
      <c r="B436" s="33"/>
      <c r="D436" s="34"/>
    </row>
    <row r="437" spans="2:4" ht="15.75" customHeight="1">
      <c r="B437" s="33"/>
      <c r="D437" s="34"/>
    </row>
    <row r="438" spans="2:4" ht="15.75" customHeight="1">
      <c r="B438" s="33"/>
      <c r="D438" s="34"/>
    </row>
    <row r="439" spans="2:4" ht="15.75" customHeight="1">
      <c r="B439" s="33"/>
      <c r="D439" s="34"/>
    </row>
    <row r="440" spans="2:4" ht="15.75" customHeight="1">
      <c r="B440" s="33"/>
      <c r="D440" s="34"/>
    </row>
    <row r="441" spans="2:4" ht="15.75" customHeight="1">
      <c r="B441" s="33"/>
      <c r="D441" s="34"/>
    </row>
    <row r="442" spans="2:4" ht="15.75" customHeight="1">
      <c r="B442" s="33"/>
      <c r="D442" s="34"/>
    </row>
    <row r="443" spans="2:4" ht="15.75" customHeight="1">
      <c r="B443" s="33"/>
      <c r="D443" s="34"/>
    </row>
    <row r="444" spans="2:4" ht="15.75" customHeight="1">
      <c r="B444" s="33"/>
      <c r="D444" s="34"/>
    </row>
    <row r="445" spans="2:4" ht="15.75" customHeight="1">
      <c r="B445" s="33"/>
      <c r="D445" s="34"/>
    </row>
    <row r="446" spans="2:4" ht="15.75" customHeight="1">
      <c r="B446" s="33"/>
      <c r="D446" s="34"/>
    </row>
    <row r="447" spans="2:4" ht="15.75" customHeight="1">
      <c r="B447" s="33"/>
      <c r="D447" s="34"/>
    </row>
    <row r="448" spans="2:4" ht="15.75" customHeight="1">
      <c r="B448" s="33"/>
      <c r="D448" s="34"/>
    </row>
    <row r="449" spans="2:4" ht="15.75" customHeight="1">
      <c r="B449" s="33"/>
      <c r="D449" s="34"/>
    </row>
    <row r="450" spans="2:4" ht="15.75" customHeight="1">
      <c r="B450" s="33"/>
      <c r="D450" s="34"/>
    </row>
    <row r="451" spans="2:4" ht="15.75" customHeight="1">
      <c r="B451" s="33"/>
      <c r="D451" s="34"/>
    </row>
    <row r="452" spans="2:4" ht="15.75" customHeight="1">
      <c r="B452" s="33"/>
      <c r="D452" s="34"/>
    </row>
    <row r="453" spans="2:4" ht="15.75" customHeight="1">
      <c r="B453" s="33"/>
      <c r="D453" s="34"/>
    </row>
    <row r="454" spans="2:4" ht="15.75" customHeight="1">
      <c r="B454" s="33"/>
      <c r="D454" s="34"/>
    </row>
    <row r="455" spans="2:4" ht="15.75" customHeight="1">
      <c r="B455" s="33"/>
      <c r="D455" s="34"/>
    </row>
    <row r="456" spans="2:4" ht="15.75" customHeight="1">
      <c r="B456" s="33"/>
      <c r="D456" s="34"/>
    </row>
    <row r="457" spans="2:4" ht="15.75" customHeight="1">
      <c r="B457" s="33"/>
      <c r="D457" s="34"/>
    </row>
    <row r="458" spans="2:4" ht="15.75" customHeight="1">
      <c r="B458" s="33"/>
      <c r="D458" s="34"/>
    </row>
    <row r="459" spans="2:4" ht="15.75" customHeight="1">
      <c r="B459" s="33"/>
      <c r="D459" s="34"/>
    </row>
    <row r="460" spans="2:4" ht="15.75" customHeight="1">
      <c r="B460" s="33"/>
      <c r="D460" s="34"/>
    </row>
    <row r="461" spans="2:4" ht="15.75" customHeight="1">
      <c r="B461" s="33"/>
      <c r="D461" s="34"/>
    </row>
    <row r="462" spans="2:4" ht="15.75" customHeight="1">
      <c r="B462" s="33"/>
      <c r="D462" s="34"/>
    </row>
    <row r="463" spans="2:4" ht="15.75" customHeight="1">
      <c r="B463" s="33"/>
      <c r="D463" s="34"/>
    </row>
    <row r="464" spans="2:4" ht="15.75" customHeight="1">
      <c r="B464" s="33"/>
      <c r="D464" s="34"/>
    </row>
    <row r="465" spans="2:4" ht="15.75" customHeight="1">
      <c r="B465" s="33"/>
      <c r="D465" s="34"/>
    </row>
    <row r="466" spans="2:4" ht="15.75" customHeight="1">
      <c r="B466" s="33"/>
      <c r="D466" s="34"/>
    </row>
    <row r="467" spans="2:4" ht="15.75" customHeight="1">
      <c r="B467" s="33"/>
      <c r="D467" s="34"/>
    </row>
    <row r="468" spans="2:4" ht="15.75" customHeight="1">
      <c r="B468" s="33"/>
      <c r="D468" s="34"/>
    </row>
    <row r="469" spans="2:4" ht="15.75" customHeight="1">
      <c r="B469" s="33"/>
      <c r="D469" s="34"/>
    </row>
    <row r="470" spans="2:4" ht="15.75" customHeight="1">
      <c r="B470" s="33"/>
      <c r="D470" s="34"/>
    </row>
    <row r="471" spans="2:4" ht="15.75" customHeight="1">
      <c r="B471" s="33"/>
      <c r="D471" s="34"/>
    </row>
    <row r="472" spans="2:4" ht="15.75" customHeight="1">
      <c r="B472" s="33"/>
      <c r="D472" s="34"/>
    </row>
    <row r="473" spans="2:4" ht="15.75" customHeight="1">
      <c r="B473" s="33"/>
      <c r="D473" s="34"/>
    </row>
    <row r="474" spans="2:4" ht="15.75" customHeight="1">
      <c r="B474" s="33"/>
      <c r="D474" s="34"/>
    </row>
    <row r="475" spans="2:4" ht="15.75" customHeight="1">
      <c r="B475" s="33"/>
      <c r="D475" s="34"/>
    </row>
    <row r="476" spans="2:4" ht="15.75" customHeight="1">
      <c r="B476" s="33"/>
      <c r="D476" s="34"/>
    </row>
    <row r="477" spans="2:4" ht="15.75" customHeight="1">
      <c r="B477" s="33"/>
      <c r="D477" s="34"/>
    </row>
    <row r="478" spans="2:4" ht="15.75" customHeight="1">
      <c r="B478" s="33"/>
      <c r="D478" s="34"/>
    </row>
    <row r="479" spans="2:4" ht="15.75" customHeight="1">
      <c r="B479" s="33"/>
      <c r="D479" s="34"/>
    </row>
    <row r="480" spans="2:4" ht="15.75" customHeight="1">
      <c r="B480" s="33"/>
      <c r="D480" s="34"/>
    </row>
    <row r="481" spans="2:4" ht="15.75" customHeight="1">
      <c r="B481" s="33"/>
      <c r="D481" s="34"/>
    </row>
    <row r="482" spans="2:4" ht="15.75" customHeight="1">
      <c r="B482" s="33"/>
      <c r="D482" s="34"/>
    </row>
    <row r="483" spans="2:4" ht="15.75" customHeight="1">
      <c r="B483" s="33"/>
      <c r="D483" s="34"/>
    </row>
    <row r="484" spans="2:4" ht="15.75" customHeight="1">
      <c r="B484" s="33"/>
      <c r="D484" s="34"/>
    </row>
    <row r="485" spans="2:4" ht="15.75" customHeight="1">
      <c r="B485" s="33"/>
      <c r="D485" s="34"/>
    </row>
    <row r="486" spans="2:4" ht="15.75" customHeight="1">
      <c r="B486" s="33"/>
      <c r="D486" s="34"/>
    </row>
    <row r="487" spans="2:4" ht="15.75" customHeight="1">
      <c r="B487" s="33"/>
      <c r="D487" s="34"/>
    </row>
    <row r="488" spans="2:4" ht="15.75" customHeight="1">
      <c r="B488" s="33"/>
      <c r="D488" s="34"/>
    </row>
    <row r="489" spans="2:4" ht="15.75" customHeight="1">
      <c r="B489" s="33"/>
      <c r="D489" s="34"/>
    </row>
    <row r="490" spans="2:4" ht="15.75" customHeight="1">
      <c r="B490" s="33"/>
      <c r="D490" s="34"/>
    </row>
    <row r="491" spans="2:4" ht="15.75" customHeight="1">
      <c r="B491" s="33"/>
      <c r="D491" s="34"/>
    </row>
    <row r="492" spans="2:4" ht="15.75" customHeight="1">
      <c r="B492" s="33"/>
      <c r="D492" s="34"/>
    </row>
    <row r="493" spans="2:4" ht="15.75" customHeight="1">
      <c r="B493" s="33"/>
      <c r="D493" s="34"/>
    </row>
    <row r="494" spans="2:4" ht="15.75" customHeight="1">
      <c r="B494" s="33"/>
      <c r="D494" s="34"/>
    </row>
    <row r="495" spans="2:4" ht="15.75" customHeight="1">
      <c r="B495" s="33"/>
      <c r="D495" s="34"/>
    </row>
    <row r="496" spans="2:4" ht="15.75" customHeight="1">
      <c r="B496" s="33"/>
      <c r="D496" s="34"/>
    </row>
    <row r="497" spans="2:4" ht="15.75" customHeight="1">
      <c r="B497" s="33"/>
      <c r="D497" s="34"/>
    </row>
    <row r="498" spans="2:4" ht="15.75" customHeight="1">
      <c r="B498" s="33"/>
      <c r="D498" s="34"/>
    </row>
    <row r="499" spans="2:4" ht="15.75" customHeight="1">
      <c r="B499" s="33"/>
      <c r="D499" s="34"/>
    </row>
    <row r="500" spans="2:4" ht="15.75" customHeight="1">
      <c r="B500" s="33"/>
      <c r="D500" s="34"/>
    </row>
    <row r="501" spans="2:4" ht="15.75" customHeight="1">
      <c r="B501" s="33"/>
      <c r="D501" s="34"/>
    </row>
    <row r="502" spans="2:4" ht="15.75" customHeight="1">
      <c r="B502" s="33"/>
      <c r="D502" s="34"/>
    </row>
    <row r="503" spans="2:4" ht="15.75" customHeight="1">
      <c r="B503" s="33"/>
      <c r="D503" s="34"/>
    </row>
    <row r="504" spans="2:4" ht="15.75" customHeight="1">
      <c r="B504" s="33"/>
      <c r="D504" s="34"/>
    </row>
    <row r="505" spans="2:4" ht="15.75" customHeight="1">
      <c r="B505" s="33"/>
      <c r="D505" s="34"/>
    </row>
    <row r="506" spans="2:4" ht="15.75" customHeight="1">
      <c r="B506" s="33"/>
      <c r="D506" s="34"/>
    </row>
    <row r="507" spans="2:4" ht="15.75" customHeight="1">
      <c r="B507" s="33"/>
      <c r="D507" s="34"/>
    </row>
    <row r="508" spans="2:4" ht="15.75" customHeight="1">
      <c r="B508" s="33"/>
      <c r="D508" s="34"/>
    </row>
    <row r="509" spans="2:4" ht="15.75" customHeight="1">
      <c r="B509" s="33"/>
      <c r="D509" s="34"/>
    </row>
    <row r="510" spans="2:4" ht="15.75" customHeight="1">
      <c r="B510" s="33"/>
      <c r="D510" s="34"/>
    </row>
    <row r="511" spans="2:4" ht="15.75" customHeight="1">
      <c r="B511" s="33"/>
      <c r="D511" s="34"/>
    </row>
    <row r="512" spans="2:4" ht="15.75" customHeight="1">
      <c r="B512" s="33"/>
      <c r="D512" s="34"/>
    </row>
    <row r="513" spans="2:4" ht="15.75" customHeight="1">
      <c r="B513" s="33"/>
      <c r="D513" s="34"/>
    </row>
    <row r="514" spans="2:4" ht="15.75" customHeight="1">
      <c r="B514" s="33"/>
      <c r="D514" s="34"/>
    </row>
    <row r="515" spans="2:4" ht="15.75" customHeight="1">
      <c r="B515" s="33"/>
      <c r="D515" s="34"/>
    </row>
    <row r="516" spans="2:4" ht="15.75" customHeight="1">
      <c r="B516" s="33"/>
      <c r="D516" s="34"/>
    </row>
    <row r="517" spans="2:4" ht="15.75" customHeight="1">
      <c r="B517" s="33"/>
      <c r="D517" s="34"/>
    </row>
    <row r="518" spans="2:4" ht="15.75" customHeight="1">
      <c r="B518" s="33"/>
      <c r="D518" s="34"/>
    </row>
    <row r="519" spans="2:4" ht="15.75" customHeight="1">
      <c r="B519" s="33"/>
      <c r="D519" s="34"/>
    </row>
    <row r="520" spans="2:4" ht="15.75" customHeight="1">
      <c r="B520" s="33"/>
      <c r="D520" s="34"/>
    </row>
    <row r="521" spans="2:4" ht="15.75" customHeight="1">
      <c r="B521" s="33"/>
      <c r="D521" s="34"/>
    </row>
    <row r="522" spans="2:4" ht="15.75" customHeight="1">
      <c r="B522" s="33"/>
      <c r="D522" s="34"/>
    </row>
    <row r="523" spans="2:4" ht="15.75" customHeight="1">
      <c r="B523" s="33"/>
      <c r="D523" s="34"/>
    </row>
    <row r="524" spans="2:4" ht="15.75" customHeight="1">
      <c r="B524" s="33"/>
      <c r="D524" s="34"/>
    </row>
    <row r="525" spans="2:4" ht="15.75" customHeight="1">
      <c r="B525" s="33"/>
      <c r="D525" s="34"/>
    </row>
    <row r="526" spans="2:4" ht="15.75" customHeight="1">
      <c r="B526" s="33"/>
      <c r="D526" s="34"/>
    </row>
    <row r="527" spans="2:4" ht="15.75" customHeight="1">
      <c r="B527" s="33"/>
      <c r="D527" s="34"/>
    </row>
    <row r="528" spans="2:4" ht="15.75" customHeight="1">
      <c r="B528" s="33"/>
      <c r="D528" s="34"/>
    </row>
    <row r="529" spans="2:4" ht="15.75" customHeight="1">
      <c r="B529" s="33"/>
      <c r="D529" s="34"/>
    </row>
    <row r="530" spans="2:4" ht="15.75" customHeight="1">
      <c r="B530" s="33"/>
      <c r="D530" s="34"/>
    </row>
    <row r="531" spans="2:4" ht="15.75" customHeight="1">
      <c r="B531" s="33"/>
      <c r="D531" s="34"/>
    </row>
    <row r="532" spans="2:4" ht="15.75" customHeight="1">
      <c r="B532" s="33"/>
      <c r="D532" s="34"/>
    </row>
    <row r="533" spans="2:4" ht="15.75" customHeight="1">
      <c r="B533" s="33"/>
      <c r="D533" s="34"/>
    </row>
    <row r="534" spans="2:4" ht="15.75" customHeight="1">
      <c r="B534" s="33"/>
      <c r="D534" s="34"/>
    </row>
    <row r="535" spans="2:4" ht="15.75" customHeight="1">
      <c r="B535" s="33"/>
      <c r="D535" s="34"/>
    </row>
    <row r="536" spans="2:4" ht="15.75" customHeight="1">
      <c r="B536" s="33"/>
      <c r="D536" s="34"/>
    </row>
    <row r="537" spans="2:4" ht="15.75" customHeight="1">
      <c r="B537" s="33"/>
      <c r="D537" s="34"/>
    </row>
    <row r="538" spans="2:4" ht="15.75" customHeight="1">
      <c r="B538" s="33"/>
      <c r="D538" s="34"/>
    </row>
    <row r="539" spans="2:4" ht="15.75" customHeight="1">
      <c r="B539" s="33"/>
      <c r="D539" s="34"/>
    </row>
    <row r="540" spans="2:4" ht="15.75" customHeight="1">
      <c r="B540" s="33"/>
      <c r="D540" s="34"/>
    </row>
    <row r="541" spans="2:4" ht="15.75" customHeight="1">
      <c r="B541" s="33"/>
      <c r="D541" s="34"/>
    </row>
    <row r="542" spans="2:4" ht="15.75" customHeight="1">
      <c r="B542" s="33"/>
      <c r="D542" s="34"/>
    </row>
    <row r="543" spans="2:4" ht="15.75" customHeight="1">
      <c r="B543" s="33"/>
      <c r="D543" s="34"/>
    </row>
    <row r="544" spans="2:4" ht="15.75" customHeight="1">
      <c r="B544" s="33"/>
      <c r="D544" s="34"/>
    </row>
    <row r="545" spans="2:4" ht="15.75" customHeight="1">
      <c r="B545" s="33"/>
      <c r="D545" s="34"/>
    </row>
    <row r="546" spans="2:4" ht="15.75" customHeight="1">
      <c r="B546" s="33"/>
      <c r="D546" s="34"/>
    </row>
    <row r="547" spans="2:4" ht="15.75" customHeight="1">
      <c r="B547" s="33"/>
      <c r="D547" s="34"/>
    </row>
    <row r="548" spans="2:4" ht="15.75" customHeight="1">
      <c r="B548" s="33"/>
      <c r="D548" s="34"/>
    </row>
    <row r="549" spans="2:4" ht="15.75" customHeight="1">
      <c r="B549" s="33"/>
      <c r="D549" s="34"/>
    </row>
    <row r="550" spans="2:4" ht="15.75" customHeight="1">
      <c r="B550" s="33"/>
      <c r="D550" s="34"/>
    </row>
    <row r="551" spans="2:4" ht="15.75" customHeight="1">
      <c r="B551" s="33"/>
      <c r="D551" s="34"/>
    </row>
    <row r="552" spans="2:4" ht="15.75" customHeight="1">
      <c r="B552" s="33"/>
      <c r="D552" s="34"/>
    </row>
    <row r="553" spans="2:4" ht="15.75" customHeight="1">
      <c r="B553" s="33"/>
      <c r="D553" s="34"/>
    </row>
    <row r="554" spans="2:4" ht="15.75" customHeight="1">
      <c r="B554" s="33"/>
      <c r="D554" s="34"/>
    </row>
    <row r="555" spans="2:4" ht="15.75" customHeight="1">
      <c r="B555" s="33"/>
      <c r="D555" s="34"/>
    </row>
    <row r="556" spans="2:4" ht="15.75" customHeight="1">
      <c r="B556" s="33"/>
      <c r="D556" s="34"/>
    </row>
    <row r="557" spans="2:4" ht="15.75" customHeight="1">
      <c r="B557" s="33"/>
      <c r="D557" s="34"/>
    </row>
    <row r="558" spans="2:4" ht="15.75" customHeight="1">
      <c r="B558" s="33"/>
      <c r="D558" s="34"/>
    </row>
    <row r="559" spans="2:4" ht="15.75" customHeight="1">
      <c r="B559" s="33"/>
      <c r="D559" s="34"/>
    </row>
    <row r="560" spans="2:4" ht="15.75" customHeight="1">
      <c r="B560" s="33"/>
      <c r="D560" s="34"/>
    </row>
    <row r="561" spans="2:4" ht="15.75" customHeight="1">
      <c r="B561" s="33"/>
      <c r="D561" s="34"/>
    </row>
    <row r="562" spans="2:4" ht="15.75" customHeight="1">
      <c r="B562" s="33"/>
      <c r="D562" s="34"/>
    </row>
    <row r="563" spans="2:4" ht="15.75" customHeight="1">
      <c r="B563" s="33"/>
      <c r="D563" s="34"/>
    </row>
    <row r="564" spans="2:4" ht="15.75" customHeight="1">
      <c r="B564" s="33"/>
      <c r="D564" s="34"/>
    </row>
    <row r="565" spans="2:4" ht="15.75" customHeight="1">
      <c r="B565" s="33"/>
      <c r="D565" s="34"/>
    </row>
    <row r="566" spans="2:4" ht="15.75" customHeight="1">
      <c r="B566" s="33"/>
      <c r="D566" s="34"/>
    </row>
    <row r="567" spans="2:4" ht="15.75" customHeight="1">
      <c r="B567" s="33"/>
      <c r="D567" s="34"/>
    </row>
    <row r="568" spans="2:4" ht="15.75" customHeight="1">
      <c r="B568" s="33"/>
      <c r="D568" s="34"/>
    </row>
    <row r="569" spans="2:4" ht="15.75" customHeight="1">
      <c r="B569" s="33"/>
      <c r="D569" s="34"/>
    </row>
    <row r="570" spans="2:4" ht="15.75" customHeight="1">
      <c r="B570" s="33"/>
      <c r="D570" s="34"/>
    </row>
    <row r="571" spans="2:4" ht="15.75" customHeight="1">
      <c r="B571" s="33"/>
      <c r="D571" s="34"/>
    </row>
    <row r="572" spans="2:4" ht="15.75" customHeight="1">
      <c r="B572" s="33"/>
      <c r="D572" s="34"/>
    </row>
    <row r="573" spans="2:4" ht="15.75" customHeight="1">
      <c r="B573" s="33"/>
      <c r="D573" s="34"/>
    </row>
    <row r="574" spans="2:4" ht="15.75" customHeight="1">
      <c r="B574" s="33"/>
      <c r="D574" s="34"/>
    </row>
    <row r="575" spans="2:4" ht="15.75" customHeight="1">
      <c r="B575" s="33"/>
      <c r="D575" s="34"/>
    </row>
    <row r="576" spans="2:4" ht="15.75" customHeight="1">
      <c r="B576" s="33"/>
      <c r="D576" s="34"/>
    </row>
    <row r="577" spans="2:4" ht="15.75" customHeight="1">
      <c r="B577" s="33"/>
      <c r="D577" s="34"/>
    </row>
    <row r="578" spans="2:4" ht="15.75" customHeight="1">
      <c r="B578" s="33"/>
      <c r="D578" s="34"/>
    </row>
    <row r="579" spans="2:4" ht="15.75" customHeight="1">
      <c r="B579" s="33"/>
      <c r="D579" s="34"/>
    </row>
    <row r="580" spans="2:4" ht="15.75" customHeight="1">
      <c r="B580" s="33"/>
      <c r="D580" s="34"/>
    </row>
    <row r="581" spans="2:4" ht="15.75" customHeight="1">
      <c r="B581" s="33"/>
      <c r="D581" s="34"/>
    </row>
    <row r="582" spans="2:4" ht="15.75" customHeight="1">
      <c r="B582" s="33"/>
      <c r="D582" s="34"/>
    </row>
    <row r="583" spans="2:4" ht="15.75" customHeight="1">
      <c r="B583" s="33"/>
      <c r="D583" s="34"/>
    </row>
    <row r="584" spans="2:4" ht="15.75" customHeight="1">
      <c r="B584" s="33"/>
      <c r="D584" s="34"/>
    </row>
    <row r="585" spans="2:4" ht="15.75" customHeight="1">
      <c r="B585" s="33"/>
      <c r="D585" s="34"/>
    </row>
    <row r="586" spans="2:4" ht="15.75" customHeight="1">
      <c r="B586" s="33"/>
      <c r="D586" s="34"/>
    </row>
    <row r="587" spans="2:4" ht="15.75" customHeight="1">
      <c r="B587" s="33"/>
      <c r="D587" s="34"/>
    </row>
    <row r="588" spans="2:4" ht="15.75" customHeight="1">
      <c r="B588" s="33"/>
      <c r="D588" s="34"/>
    </row>
    <row r="589" spans="2:4" ht="15.75" customHeight="1">
      <c r="B589" s="33"/>
      <c r="D589" s="34"/>
    </row>
    <row r="590" spans="2:4" ht="15.75" customHeight="1">
      <c r="B590" s="33"/>
      <c r="D590" s="34"/>
    </row>
    <row r="591" spans="2:4" ht="15.75" customHeight="1">
      <c r="B591" s="33"/>
      <c r="D591" s="34"/>
    </row>
    <row r="592" spans="2:4" ht="15.75" customHeight="1">
      <c r="B592" s="33"/>
      <c r="D592" s="34"/>
    </row>
    <row r="593" spans="2:4" ht="15.75" customHeight="1">
      <c r="B593" s="33"/>
      <c r="D593" s="34"/>
    </row>
    <row r="594" spans="2:4" ht="15.75" customHeight="1">
      <c r="B594" s="33"/>
      <c r="D594" s="34"/>
    </row>
    <row r="595" spans="2:4" ht="15.75" customHeight="1">
      <c r="B595" s="33"/>
      <c r="D595" s="34"/>
    </row>
    <row r="596" spans="2:4" ht="15.75" customHeight="1">
      <c r="B596" s="33"/>
      <c r="D596" s="34"/>
    </row>
    <row r="597" spans="2:4" ht="15.75" customHeight="1">
      <c r="B597" s="33"/>
      <c r="D597" s="34"/>
    </row>
    <row r="598" spans="2:4" ht="15.75" customHeight="1">
      <c r="B598" s="33"/>
      <c r="D598" s="34"/>
    </row>
    <row r="599" spans="2:4" ht="15.75" customHeight="1">
      <c r="B599" s="33"/>
      <c r="D599" s="34"/>
    </row>
    <row r="600" spans="2:4" ht="15.75" customHeight="1">
      <c r="B600" s="33"/>
      <c r="D600" s="34"/>
    </row>
    <row r="601" spans="2:4" ht="15.75" customHeight="1">
      <c r="B601" s="33"/>
      <c r="D601" s="34"/>
    </row>
    <row r="602" spans="2:4" ht="15.75" customHeight="1">
      <c r="B602" s="33"/>
      <c r="D602" s="34"/>
    </row>
    <row r="603" spans="2:4" ht="15.75" customHeight="1">
      <c r="B603" s="33"/>
      <c r="D603" s="34"/>
    </row>
    <row r="604" spans="2:4" ht="15.75" customHeight="1">
      <c r="B604" s="33"/>
      <c r="D604" s="34"/>
    </row>
    <row r="605" spans="2:4" ht="15.75" customHeight="1">
      <c r="B605" s="33"/>
      <c r="D605" s="34"/>
    </row>
    <row r="606" spans="2:4" ht="15.75" customHeight="1">
      <c r="B606" s="33"/>
      <c r="D606" s="34"/>
    </row>
    <row r="607" spans="2:4" ht="15.75" customHeight="1">
      <c r="B607" s="33"/>
      <c r="D607" s="34"/>
    </row>
    <row r="608" spans="2:4" ht="15.75" customHeight="1">
      <c r="B608" s="33"/>
      <c r="D608" s="34"/>
    </row>
    <row r="609" spans="2:4" ht="15.75" customHeight="1">
      <c r="B609" s="33"/>
      <c r="D609" s="34"/>
    </row>
    <row r="610" spans="2:4" ht="15.75" customHeight="1">
      <c r="B610" s="33"/>
      <c r="D610" s="34"/>
    </row>
    <row r="611" spans="2:4" ht="15.75" customHeight="1">
      <c r="B611" s="33"/>
      <c r="D611" s="34"/>
    </row>
    <row r="612" spans="2:4" ht="15.75" customHeight="1">
      <c r="B612" s="33"/>
      <c r="D612" s="34"/>
    </row>
    <row r="613" spans="2:4" ht="15.75" customHeight="1">
      <c r="B613" s="33"/>
      <c r="D613" s="34"/>
    </row>
    <row r="614" spans="2:4" ht="15.75" customHeight="1">
      <c r="B614" s="33"/>
      <c r="D614" s="34"/>
    </row>
    <row r="615" spans="2:4" ht="15.75" customHeight="1">
      <c r="B615" s="33"/>
      <c r="D615" s="34"/>
    </row>
    <row r="616" spans="2:4" ht="15.75" customHeight="1">
      <c r="B616" s="33"/>
      <c r="D616" s="34"/>
    </row>
    <row r="617" spans="2:4" ht="15.75" customHeight="1">
      <c r="B617" s="33"/>
      <c r="D617" s="34"/>
    </row>
    <row r="618" spans="2:4" ht="15.75" customHeight="1">
      <c r="B618" s="33"/>
      <c r="D618" s="34"/>
    </row>
    <row r="619" spans="2:4" ht="15.75" customHeight="1">
      <c r="B619" s="33"/>
      <c r="D619" s="34"/>
    </row>
    <row r="620" spans="2:4" ht="15.75" customHeight="1">
      <c r="B620" s="33"/>
      <c r="D620" s="34"/>
    </row>
    <row r="621" spans="2:4" ht="15.75" customHeight="1">
      <c r="B621" s="33"/>
      <c r="D621" s="34"/>
    </row>
    <row r="622" spans="2:4" ht="15.75" customHeight="1">
      <c r="B622" s="33"/>
      <c r="D622" s="34"/>
    </row>
    <row r="623" spans="2:4" ht="15.75" customHeight="1">
      <c r="B623" s="33"/>
      <c r="D623" s="34"/>
    </row>
    <row r="624" spans="2:4" ht="15.75" customHeight="1">
      <c r="B624" s="33"/>
      <c r="D624" s="34"/>
    </row>
    <row r="625" spans="2:4" ht="15.75" customHeight="1">
      <c r="B625" s="33"/>
      <c r="D625" s="34"/>
    </row>
    <row r="626" spans="2:4" ht="15.75" customHeight="1">
      <c r="B626" s="33"/>
      <c r="D626" s="34"/>
    </row>
    <row r="627" spans="2:4" ht="15.75" customHeight="1">
      <c r="B627" s="33"/>
      <c r="D627" s="34"/>
    </row>
    <row r="628" spans="2:4" ht="15.75" customHeight="1">
      <c r="B628" s="33"/>
      <c r="D628" s="34"/>
    </row>
    <row r="629" spans="2:4" ht="15.75" customHeight="1">
      <c r="B629" s="33"/>
      <c r="D629" s="34"/>
    </row>
    <row r="630" spans="2:4" ht="15.75" customHeight="1">
      <c r="B630" s="33"/>
      <c r="D630" s="34"/>
    </row>
    <row r="631" spans="2:4" ht="15.75" customHeight="1">
      <c r="B631" s="33"/>
      <c r="D631" s="34"/>
    </row>
    <row r="632" spans="2:4" ht="15.75" customHeight="1">
      <c r="B632" s="33"/>
      <c r="D632" s="34"/>
    </row>
    <row r="633" spans="2:4" ht="15.75" customHeight="1">
      <c r="B633" s="33"/>
      <c r="D633" s="34"/>
    </row>
    <row r="634" spans="2:4" ht="15.75" customHeight="1">
      <c r="B634" s="33"/>
      <c r="D634" s="34"/>
    </row>
    <row r="635" spans="2:4" ht="15.75" customHeight="1">
      <c r="B635" s="33"/>
      <c r="D635" s="34"/>
    </row>
    <row r="636" spans="2:4" ht="15.75" customHeight="1">
      <c r="B636" s="33"/>
      <c r="D636" s="34"/>
    </row>
    <row r="637" spans="2:4" ht="15.75" customHeight="1">
      <c r="B637" s="33"/>
      <c r="D637" s="34"/>
    </row>
    <row r="638" spans="2:4" ht="15.75" customHeight="1">
      <c r="B638" s="33"/>
      <c r="D638" s="34"/>
    </row>
    <row r="639" spans="2:4" ht="15.75" customHeight="1">
      <c r="B639" s="33"/>
      <c r="D639" s="34"/>
    </row>
    <row r="640" spans="2:4" ht="15.75" customHeight="1">
      <c r="B640" s="33"/>
      <c r="D640" s="34"/>
    </row>
    <row r="641" spans="2:4" ht="15.75" customHeight="1">
      <c r="B641" s="33"/>
      <c r="D641" s="34"/>
    </row>
    <row r="642" spans="2:4" ht="15.75" customHeight="1">
      <c r="B642" s="33"/>
      <c r="D642" s="34"/>
    </row>
    <row r="643" spans="2:4" ht="15.75" customHeight="1">
      <c r="B643" s="33"/>
      <c r="D643" s="34"/>
    </row>
    <row r="644" spans="2:4" ht="15.75" customHeight="1">
      <c r="B644" s="33"/>
      <c r="D644" s="34"/>
    </row>
    <row r="645" spans="2:4" ht="15.75" customHeight="1">
      <c r="B645" s="33"/>
      <c r="D645" s="34"/>
    </row>
    <row r="646" spans="2:4" ht="15.75" customHeight="1">
      <c r="B646" s="33"/>
      <c r="D646" s="34"/>
    </row>
    <row r="647" spans="2:4" ht="15.75" customHeight="1">
      <c r="B647" s="33"/>
      <c r="D647" s="34"/>
    </row>
    <row r="648" spans="2:4" ht="15.75" customHeight="1">
      <c r="B648" s="33"/>
      <c r="D648" s="34"/>
    </row>
    <row r="649" spans="2:4" ht="15.75" customHeight="1">
      <c r="B649" s="33"/>
      <c r="D649" s="34"/>
    </row>
    <row r="650" spans="2:4" ht="15.75" customHeight="1">
      <c r="B650" s="33"/>
      <c r="D650" s="34"/>
    </row>
    <row r="651" spans="2:4" ht="15.75" customHeight="1">
      <c r="B651" s="33"/>
      <c r="D651" s="34"/>
    </row>
    <row r="652" spans="2:4" ht="15.75" customHeight="1">
      <c r="B652" s="33"/>
      <c r="D652" s="34"/>
    </row>
    <row r="653" spans="2:4" ht="15.75" customHeight="1">
      <c r="B653" s="33"/>
      <c r="D653" s="34"/>
    </row>
    <row r="654" spans="2:4" ht="15.75" customHeight="1">
      <c r="B654" s="33"/>
      <c r="D654" s="34"/>
    </row>
    <row r="655" spans="2:4" ht="15.75" customHeight="1">
      <c r="B655" s="33"/>
      <c r="D655" s="34"/>
    </row>
    <row r="656" spans="2:4" ht="15.75" customHeight="1">
      <c r="B656" s="33"/>
      <c r="D656" s="34"/>
    </row>
    <row r="657" spans="2:4" ht="15.75" customHeight="1">
      <c r="B657" s="33"/>
      <c r="D657" s="34"/>
    </row>
    <row r="658" spans="2:4" ht="15.75" customHeight="1">
      <c r="B658" s="33"/>
      <c r="D658" s="34"/>
    </row>
    <row r="659" spans="2:4" ht="15.75" customHeight="1">
      <c r="B659" s="33"/>
      <c r="D659" s="34"/>
    </row>
    <row r="660" spans="2:4" ht="15.75" customHeight="1">
      <c r="B660" s="33"/>
      <c r="D660" s="34"/>
    </row>
    <row r="661" spans="2:4" ht="15.75" customHeight="1">
      <c r="B661" s="33"/>
      <c r="D661" s="34"/>
    </row>
    <row r="662" spans="2:4" ht="15.75" customHeight="1">
      <c r="B662" s="33"/>
      <c r="D662" s="34"/>
    </row>
    <row r="663" spans="2:4" ht="15.75" customHeight="1">
      <c r="B663" s="33"/>
      <c r="D663" s="34"/>
    </row>
    <row r="664" spans="2:4" ht="15.75" customHeight="1">
      <c r="B664" s="33"/>
      <c r="D664" s="34"/>
    </row>
    <row r="665" spans="2:4" ht="15.75" customHeight="1">
      <c r="B665" s="33"/>
      <c r="D665" s="34"/>
    </row>
    <row r="666" spans="2:4" ht="15.75" customHeight="1">
      <c r="B666" s="33"/>
      <c r="D666" s="34"/>
    </row>
    <row r="667" spans="2:4" ht="15.75" customHeight="1">
      <c r="B667" s="33"/>
      <c r="D667" s="34"/>
    </row>
    <row r="668" spans="2:4" ht="15.75" customHeight="1">
      <c r="B668" s="33"/>
      <c r="D668" s="34"/>
    </row>
    <row r="669" spans="2:4" ht="15.75" customHeight="1">
      <c r="B669" s="33"/>
      <c r="D669" s="34"/>
    </row>
    <row r="670" spans="2:4" ht="15.75" customHeight="1">
      <c r="B670" s="33"/>
      <c r="D670" s="34"/>
    </row>
    <row r="671" spans="2:4" ht="15.75" customHeight="1">
      <c r="B671" s="33"/>
      <c r="D671" s="34"/>
    </row>
    <row r="672" spans="2:4" ht="15.75" customHeight="1">
      <c r="B672" s="33"/>
      <c r="D672" s="34"/>
    </row>
    <row r="673" spans="2:4" ht="15.75" customHeight="1">
      <c r="B673" s="33"/>
      <c r="D673" s="34"/>
    </row>
    <row r="674" spans="2:4" ht="15.75" customHeight="1">
      <c r="B674" s="33"/>
      <c r="D674" s="34"/>
    </row>
    <row r="675" spans="2:4" ht="15.75" customHeight="1">
      <c r="B675" s="33"/>
      <c r="D675" s="34"/>
    </row>
    <row r="676" spans="2:4" ht="15.75" customHeight="1">
      <c r="B676" s="33"/>
      <c r="D676" s="34"/>
    </row>
    <row r="677" spans="2:4" ht="15.75" customHeight="1">
      <c r="B677" s="33"/>
      <c r="D677" s="34"/>
    </row>
    <row r="678" spans="2:4" ht="15.75" customHeight="1">
      <c r="B678" s="33"/>
      <c r="D678" s="34"/>
    </row>
    <row r="679" spans="2:4" ht="15.75" customHeight="1">
      <c r="B679" s="33"/>
      <c r="D679" s="34"/>
    </row>
    <row r="680" spans="2:4" ht="15.75" customHeight="1">
      <c r="B680" s="33"/>
      <c r="D680" s="34"/>
    </row>
    <row r="681" spans="2:4" ht="15.75" customHeight="1">
      <c r="B681" s="33"/>
      <c r="D681" s="34"/>
    </row>
    <row r="682" spans="2:4" ht="15.75" customHeight="1">
      <c r="B682" s="33"/>
      <c r="D682" s="34"/>
    </row>
    <row r="683" spans="2:4" ht="15.75" customHeight="1">
      <c r="B683" s="33"/>
      <c r="D683" s="34"/>
    </row>
    <row r="684" spans="2:4" ht="15.75" customHeight="1">
      <c r="B684" s="33"/>
      <c r="D684" s="34"/>
    </row>
    <row r="685" spans="2:4" ht="15.75" customHeight="1">
      <c r="B685" s="33"/>
      <c r="D685" s="34"/>
    </row>
    <row r="686" spans="2:4" ht="15.75" customHeight="1">
      <c r="B686" s="33"/>
      <c r="D686" s="34"/>
    </row>
    <row r="687" spans="2:4" ht="15.75" customHeight="1">
      <c r="B687" s="33"/>
      <c r="D687" s="34"/>
    </row>
    <row r="688" spans="2:4" ht="15.75" customHeight="1">
      <c r="B688" s="33"/>
      <c r="D688" s="34"/>
    </row>
    <row r="689" spans="2:4" ht="15.75" customHeight="1">
      <c r="B689" s="33"/>
      <c r="D689" s="34"/>
    </row>
    <row r="690" spans="2:4" ht="15.75" customHeight="1">
      <c r="B690" s="33"/>
      <c r="D690" s="34"/>
    </row>
    <row r="691" spans="2:4" ht="15.75" customHeight="1">
      <c r="B691" s="33"/>
      <c r="D691" s="34"/>
    </row>
    <row r="692" spans="2:4" ht="15.75" customHeight="1">
      <c r="B692" s="33"/>
      <c r="D692" s="34"/>
    </row>
    <row r="693" spans="2:4" ht="15.75" customHeight="1">
      <c r="B693" s="33"/>
      <c r="D693" s="34"/>
    </row>
    <row r="694" spans="2:4" ht="15.75" customHeight="1">
      <c r="B694" s="33"/>
      <c r="D694" s="34"/>
    </row>
    <row r="695" spans="2:4" ht="15.75" customHeight="1">
      <c r="B695" s="33"/>
      <c r="D695" s="34"/>
    </row>
    <row r="696" spans="2:4" ht="15.75" customHeight="1">
      <c r="B696" s="33"/>
      <c r="D696" s="34"/>
    </row>
    <row r="697" spans="2:4" ht="15.75" customHeight="1">
      <c r="B697" s="33"/>
      <c r="D697" s="34"/>
    </row>
    <row r="698" spans="2:4" ht="15.75" customHeight="1">
      <c r="B698" s="33"/>
      <c r="D698" s="34"/>
    </row>
    <row r="699" spans="2:4" ht="15.75" customHeight="1">
      <c r="B699" s="33"/>
      <c r="D699" s="34"/>
    </row>
    <row r="700" spans="2:4" ht="15.75" customHeight="1">
      <c r="B700" s="33"/>
      <c r="D700" s="34"/>
    </row>
    <row r="701" spans="2:4" ht="15.75" customHeight="1">
      <c r="B701" s="33"/>
      <c r="D701" s="34"/>
    </row>
    <row r="702" spans="2:4" ht="15.75" customHeight="1">
      <c r="B702" s="33"/>
      <c r="D702" s="34"/>
    </row>
    <row r="703" spans="2:4" ht="15.75" customHeight="1">
      <c r="B703" s="33"/>
      <c r="D703" s="34"/>
    </row>
    <row r="704" spans="2:4" ht="15.75" customHeight="1">
      <c r="B704" s="33"/>
      <c r="D704" s="34"/>
    </row>
    <row r="705" spans="2:4" ht="15.75" customHeight="1">
      <c r="B705" s="33"/>
      <c r="D705" s="34"/>
    </row>
    <row r="706" spans="2:4" ht="15.75" customHeight="1">
      <c r="B706" s="33"/>
      <c r="D706" s="34"/>
    </row>
    <row r="707" spans="2:4" ht="15.75" customHeight="1">
      <c r="B707" s="33"/>
      <c r="D707" s="34"/>
    </row>
    <row r="708" spans="2:4" ht="15.75" customHeight="1">
      <c r="B708" s="33"/>
      <c r="D708" s="34"/>
    </row>
    <row r="709" spans="2:4" ht="15.75" customHeight="1">
      <c r="B709" s="33"/>
      <c r="D709" s="34"/>
    </row>
    <row r="710" spans="2:4" ht="15.75" customHeight="1">
      <c r="B710" s="33"/>
      <c r="D710" s="34"/>
    </row>
    <row r="711" spans="2:4" ht="15.75" customHeight="1">
      <c r="B711" s="33"/>
      <c r="D711" s="34"/>
    </row>
    <row r="712" spans="2:4" ht="15.75" customHeight="1">
      <c r="B712" s="33"/>
      <c r="D712" s="34"/>
    </row>
    <row r="713" spans="2:4" ht="15.75" customHeight="1">
      <c r="B713" s="33"/>
      <c r="D713" s="34"/>
    </row>
    <row r="714" spans="2:4" ht="15.75" customHeight="1">
      <c r="B714" s="33"/>
      <c r="D714" s="34"/>
    </row>
    <row r="715" spans="2:4" ht="15.75" customHeight="1">
      <c r="B715" s="33"/>
      <c r="D715" s="34"/>
    </row>
    <row r="716" spans="2:4" ht="15.75" customHeight="1">
      <c r="B716" s="33"/>
      <c r="D716" s="34"/>
    </row>
    <row r="717" spans="2:4" ht="15.75" customHeight="1">
      <c r="B717" s="33"/>
      <c r="D717" s="34"/>
    </row>
    <row r="718" spans="2:4" ht="15.75" customHeight="1">
      <c r="B718" s="33"/>
      <c r="D718" s="34"/>
    </row>
    <row r="719" spans="2:4" ht="15.75" customHeight="1">
      <c r="B719" s="33"/>
      <c r="D719" s="34"/>
    </row>
    <row r="720" spans="2:4" ht="15.75" customHeight="1">
      <c r="B720" s="33"/>
      <c r="D720" s="34"/>
    </row>
    <row r="721" spans="2:4" ht="15.75" customHeight="1">
      <c r="B721" s="33"/>
      <c r="D721" s="34"/>
    </row>
    <row r="722" spans="2:4" ht="15.75" customHeight="1">
      <c r="B722" s="33"/>
      <c r="D722" s="34"/>
    </row>
    <row r="723" spans="2:4" ht="15.75" customHeight="1">
      <c r="B723" s="33"/>
      <c r="D723" s="34"/>
    </row>
    <row r="724" spans="2:4" ht="15.75" customHeight="1">
      <c r="B724" s="33"/>
      <c r="D724" s="34"/>
    </row>
    <row r="725" spans="2:4" ht="15.75" customHeight="1">
      <c r="B725" s="33"/>
      <c r="D725" s="34"/>
    </row>
    <row r="726" spans="2:4" ht="15.75" customHeight="1">
      <c r="B726" s="33"/>
      <c r="D726" s="34"/>
    </row>
    <row r="727" spans="2:4" ht="15.75" customHeight="1">
      <c r="B727" s="33"/>
      <c r="D727" s="34"/>
    </row>
    <row r="728" spans="2:4" ht="15.75" customHeight="1">
      <c r="B728" s="33"/>
      <c r="D728" s="34"/>
    </row>
    <row r="729" spans="2:4" ht="15.75" customHeight="1">
      <c r="B729" s="33"/>
      <c r="D729" s="34"/>
    </row>
    <row r="730" spans="2:4" ht="15.75" customHeight="1">
      <c r="B730" s="33"/>
      <c r="D730" s="34"/>
    </row>
    <row r="731" spans="2:4" ht="15.75" customHeight="1">
      <c r="B731" s="33"/>
      <c r="D731" s="34"/>
    </row>
    <row r="732" spans="2:4" ht="15.75" customHeight="1">
      <c r="B732" s="33"/>
      <c r="D732" s="34"/>
    </row>
    <row r="733" spans="2:4" ht="15.75" customHeight="1">
      <c r="B733" s="33"/>
      <c r="D733" s="34"/>
    </row>
    <row r="734" spans="2:4" ht="15.75" customHeight="1">
      <c r="B734" s="33"/>
      <c r="D734" s="34"/>
    </row>
    <row r="735" spans="2:4" ht="15.75" customHeight="1">
      <c r="B735" s="33"/>
      <c r="D735" s="34"/>
    </row>
    <row r="736" spans="2:4" ht="15.75" customHeight="1">
      <c r="B736" s="33"/>
      <c r="D736" s="34"/>
    </row>
    <row r="737" spans="2:4" ht="15.75" customHeight="1">
      <c r="B737" s="33"/>
      <c r="D737" s="34"/>
    </row>
    <row r="738" spans="2:4" ht="15.75" customHeight="1">
      <c r="B738" s="33"/>
      <c r="D738" s="34"/>
    </row>
    <row r="739" spans="2:4" ht="15.75" customHeight="1">
      <c r="B739" s="33"/>
      <c r="D739" s="34"/>
    </row>
    <row r="740" spans="2:4" ht="15.75" customHeight="1">
      <c r="B740" s="33"/>
      <c r="D740" s="34"/>
    </row>
    <row r="741" spans="2:4" ht="15.75" customHeight="1">
      <c r="B741" s="33"/>
      <c r="D741" s="34"/>
    </row>
    <row r="742" spans="2:4" ht="15.75" customHeight="1">
      <c r="B742" s="33"/>
      <c r="D742" s="34"/>
    </row>
    <row r="743" spans="2:4" ht="15.75" customHeight="1">
      <c r="B743" s="33"/>
      <c r="D743" s="34"/>
    </row>
    <row r="744" spans="2:4" ht="15.75" customHeight="1">
      <c r="B744" s="33"/>
      <c r="D744" s="34"/>
    </row>
    <row r="745" spans="2:4" ht="15.75" customHeight="1">
      <c r="B745" s="33"/>
      <c r="D745" s="34"/>
    </row>
    <row r="746" spans="2:4" ht="15.75" customHeight="1">
      <c r="B746" s="33"/>
      <c r="D746" s="34"/>
    </row>
    <row r="747" spans="2:4" ht="15.75" customHeight="1">
      <c r="B747" s="33"/>
      <c r="D747" s="34"/>
    </row>
    <row r="748" spans="2:4" ht="15.75" customHeight="1">
      <c r="B748" s="33"/>
      <c r="D748" s="34"/>
    </row>
    <row r="749" spans="2:4" ht="15.75" customHeight="1">
      <c r="B749" s="33"/>
      <c r="D749" s="34"/>
    </row>
    <row r="750" spans="2:4" ht="15.75" customHeight="1">
      <c r="B750" s="33"/>
      <c r="D750" s="34"/>
    </row>
    <row r="751" spans="2:4" ht="15.75" customHeight="1">
      <c r="B751" s="33"/>
      <c r="D751" s="34"/>
    </row>
    <row r="752" spans="2:4" ht="15.75" customHeight="1">
      <c r="B752" s="33"/>
      <c r="D752" s="34"/>
    </row>
    <row r="753" spans="2:4" ht="15.75" customHeight="1">
      <c r="B753" s="33"/>
      <c r="D753" s="34"/>
    </row>
    <row r="754" spans="2:4" ht="15.75" customHeight="1">
      <c r="B754" s="33"/>
      <c r="D754" s="34"/>
    </row>
    <row r="755" spans="2:4" ht="15.75" customHeight="1">
      <c r="B755" s="33"/>
      <c r="D755" s="34"/>
    </row>
    <row r="756" spans="2:4" ht="15.75" customHeight="1">
      <c r="B756" s="33"/>
      <c r="D756" s="34"/>
    </row>
    <row r="757" spans="2:4" ht="15.75" customHeight="1">
      <c r="B757" s="33"/>
      <c r="D757" s="34"/>
    </row>
    <row r="758" spans="2:4" ht="15.75" customHeight="1">
      <c r="B758" s="33"/>
      <c r="D758" s="34"/>
    </row>
    <row r="759" spans="2:4" ht="15.75" customHeight="1">
      <c r="B759" s="33"/>
      <c r="D759" s="34"/>
    </row>
    <row r="760" spans="2:4" ht="15.75" customHeight="1">
      <c r="B760" s="33"/>
      <c r="D760" s="34"/>
    </row>
    <row r="761" spans="2:4" ht="15.75" customHeight="1">
      <c r="B761" s="33"/>
      <c r="D761" s="34"/>
    </row>
    <row r="762" spans="2:4" ht="15.75" customHeight="1">
      <c r="B762" s="33"/>
      <c r="D762" s="34"/>
    </row>
    <row r="763" spans="2:4" ht="15.75" customHeight="1">
      <c r="B763" s="33"/>
      <c r="D763" s="34"/>
    </row>
    <row r="764" spans="2:4" ht="15.75" customHeight="1">
      <c r="B764" s="33"/>
      <c r="D764" s="34"/>
    </row>
    <row r="765" spans="2:4" ht="15.75" customHeight="1">
      <c r="B765" s="33"/>
      <c r="D765" s="34"/>
    </row>
    <row r="766" spans="2:4" ht="15.75" customHeight="1">
      <c r="B766" s="33"/>
      <c r="D766" s="34"/>
    </row>
    <row r="767" spans="2:4" ht="15.75" customHeight="1">
      <c r="B767" s="33"/>
      <c r="D767" s="34"/>
    </row>
    <row r="768" spans="2:4" ht="15.75" customHeight="1">
      <c r="B768" s="33"/>
      <c r="D768" s="34"/>
    </row>
    <row r="769" spans="2:4" ht="15.75" customHeight="1">
      <c r="B769" s="33"/>
      <c r="D769" s="34"/>
    </row>
    <row r="770" spans="2:4" ht="15.75" customHeight="1">
      <c r="B770" s="33"/>
      <c r="D770" s="34"/>
    </row>
    <row r="771" spans="2:4" ht="15.75" customHeight="1">
      <c r="B771" s="33"/>
      <c r="D771" s="34"/>
    </row>
    <row r="772" spans="2:4" ht="15.75" customHeight="1">
      <c r="B772" s="33"/>
      <c r="D772" s="34"/>
    </row>
    <row r="773" spans="2:4" ht="15.75" customHeight="1">
      <c r="B773" s="33"/>
      <c r="D773" s="34"/>
    </row>
    <row r="774" spans="2:4" ht="15.75" customHeight="1">
      <c r="B774" s="33"/>
      <c r="D774" s="34"/>
    </row>
    <row r="775" spans="2:4" ht="15.75" customHeight="1">
      <c r="B775" s="33"/>
      <c r="D775" s="34"/>
    </row>
    <row r="776" spans="2:4" ht="15.75" customHeight="1">
      <c r="B776" s="33"/>
      <c r="D776" s="34"/>
    </row>
    <row r="777" spans="2:4" ht="15.75" customHeight="1">
      <c r="B777" s="33"/>
      <c r="D777" s="34"/>
    </row>
    <row r="778" spans="2:4" ht="15.75" customHeight="1">
      <c r="B778" s="33"/>
      <c r="D778" s="34"/>
    </row>
    <row r="779" spans="2:4" ht="15.75" customHeight="1">
      <c r="B779" s="33"/>
      <c r="D779" s="34"/>
    </row>
    <row r="780" spans="2:4" ht="15.75" customHeight="1">
      <c r="B780" s="33"/>
      <c r="D780" s="34"/>
    </row>
    <row r="781" spans="2:4" ht="15.75" customHeight="1">
      <c r="B781" s="33"/>
      <c r="D781" s="34"/>
    </row>
    <row r="782" spans="2:4" ht="15.75" customHeight="1">
      <c r="B782" s="33"/>
      <c r="D782" s="34"/>
    </row>
    <row r="783" spans="2:4" ht="15.75" customHeight="1">
      <c r="B783" s="33"/>
      <c r="D783" s="34"/>
    </row>
    <row r="784" spans="2:4" ht="15.75" customHeight="1">
      <c r="B784" s="33"/>
      <c r="D784" s="34"/>
    </row>
    <row r="785" spans="2:4" ht="15.75" customHeight="1">
      <c r="B785" s="33"/>
      <c r="D785" s="34"/>
    </row>
    <row r="786" spans="2:4" ht="15.75" customHeight="1">
      <c r="B786" s="33"/>
      <c r="D786" s="34"/>
    </row>
    <row r="787" spans="2:4" ht="15.75" customHeight="1">
      <c r="B787" s="33"/>
      <c r="D787" s="34"/>
    </row>
    <row r="788" spans="2:4" ht="15.75" customHeight="1">
      <c r="B788" s="33"/>
      <c r="D788" s="34"/>
    </row>
    <row r="789" spans="2:4" ht="15.75" customHeight="1">
      <c r="B789" s="33"/>
      <c r="D789" s="34"/>
    </row>
    <row r="790" spans="2:4" ht="15.75" customHeight="1">
      <c r="B790" s="33"/>
      <c r="D790" s="34"/>
    </row>
    <row r="791" spans="2:4" ht="15.75" customHeight="1">
      <c r="B791" s="33"/>
      <c r="D791" s="34"/>
    </row>
    <row r="792" spans="2:4" ht="15.75" customHeight="1">
      <c r="B792" s="33"/>
      <c r="D792" s="34"/>
    </row>
    <row r="793" spans="2:4" ht="15.75" customHeight="1">
      <c r="B793" s="33"/>
      <c r="D793" s="34"/>
    </row>
    <row r="794" spans="2:4" ht="15.75" customHeight="1">
      <c r="B794" s="33"/>
      <c r="D794" s="34"/>
    </row>
    <row r="795" spans="2:4" ht="15.75" customHeight="1">
      <c r="B795" s="33"/>
      <c r="D795" s="34"/>
    </row>
    <row r="796" spans="2:4" ht="15.75" customHeight="1">
      <c r="B796" s="33"/>
      <c r="D796" s="34"/>
    </row>
    <row r="797" spans="2:4" ht="15.75" customHeight="1">
      <c r="B797" s="33"/>
      <c r="D797" s="34"/>
    </row>
    <row r="798" spans="2:4" ht="15.75" customHeight="1">
      <c r="B798" s="33"/>
      <c r="D798" s="34"/>
    </row>
    <row r="799" spans="2:4" ht="15.75" customHeight="1">
      <c r="B799" s="33"/>
      <c r="D799" s="34"/>
    </row>
    <row r="800" spans="2:4" ht="15.75" customHeight="1">
      <c r="B800" s="33"/>
      <c r="D800" s="34"/>
    </row>
    <row r="801" spans="2:4" ht="15.75" customHeight="1">
      <c r="B801" s="33"/>
      <c r="D801" s="34"/>
    </row>
    <row r="802" spans="2:4" ht="15.75" customHeight="1">
      <c r="B802" s="33"/>
      <c r="D802" s="34"/>
    </row>
    <row r="803" spans="2:4" ht="15.75" customHeight="1">
      <c r="B803" s="33"/>
      <c r="D803" s="34"/>
    </row>
    <row r="804" spans="2:4" ht="15.75" customHeight="1">
      <c r="B804" s="33"/>
      <c r="D804" s="34"/>
    </row>
    <row r="805" spans="2:4" ht="15.75" customHeight="1">
      <c r="B805" s="33"/>
      <c r="D805" s="34"/>
    </row>
    <row r="806" spans="2:4" ht="15.75" customHeight="1">
      <c r="B806" s="33"/>
      <c r="D806" s="34"/>
    </row>
    <row r="807" spans="2:4" ht="15.75" customHeight="1">
      <c r="B807" s="33"/>
      <c r="D807" s="34"/>
    </row>
    <row r="808" spans="2:4" ht="15.75" customHeight="1">
      <c r="B808" s="33"/>
      <c r="D808" s="34"/>
    </row>
    <row r="809" spans="2:4" ht="15.75" customHeight="1">
      <c r="B809" s="33"/>
      <c r="D809" s="34"/>
    </row>
    <row r="810" spans="2:4" ht="15.75" customHeight="1">
      <c r="B810" s="33"/>
      <c r="D810" s="34"/>
    </row>
    <row r="811" spans="2:4" ht="15.75" customHeight="1">
      <c r="B811" s="33"/>
      <c r="D811" s="34"/>
    </row>
    <row r="812" spans="2:4" ht="15.75" customHeight="1">
      <c r="B812" s="33"/>
      <c r="D812" s="34"/>
    </row>
    <row r="813" spans="2:4" ht="15.75" customHeight="1">
      <c r="B813" s="33"/>
      <c r="D813" s="34"/>
    </row>
    <row r="814" spans="2:4" ht="15.75" customHeight="1">
      <c r="B814" s="33"/>
      <c r="D814" s="34"/>
    </row>
    <row r="815" spans="2:4" ht="15.75" customHeight="1">
      <c r="B815" s="33"/>
      <c r="D815" s="34"/>
    </row>
    <row r="816" spans="2:4" ht="15.75" customHeight="1">
      <c r="B816" s="33"/>
      <c r="D816" s="34"/>
    </row>
    <row r="817" spans="2:4" ht="15.75" customHeight="1">
      <c r="B817" s="33"/>
      <c r="D817" s="34"/>
    </row>
    <row r="818" spans="2:4" ht="15.75" customHeight="1">
      <c r="B818" s="33"/>
      <c r="D818" s="34"/>
    </row>
    <row r="819" spans="2:4" ht="15.75" customHeight="1">
      <c r="B819" s="33"/>
      <c r="D819" s="34"/>
    </row>
    <row r="820" spans="2:4" ht="15.75" customHeight="1">
      <c r="B820" s="33"/>
      <c r="D820" s="34"/>
    </row>
    <row r="821" spans="2:4" ht="15.75" customHeight="1">
      <c r="B821" s="33"/>
      <c r="D821" s="34"/>
    </row>
    <row r="822" spans="2:4" ht="15.75" customHeight="1">
      <c r="B822" s="33"/>
      <c r="D822" s="34"/>
    </row>
    <row r="823" spans="2:4" ht="15.75" customHeight="1">
      <c r="B823" s="33"/>
      <c r="D823" s="34"/>
    </row>
    <row r="824" spans="2:4" ht="15.75" customHeight="1">
      <c r="B824" s="33"/>
      <c r="D824" s="34"/>
    </row>
    <row r="825" spans="2:4" ht="15.75" customHeight="1">
      <c r="B825" s="33"/>
      <c r="D825" s="34"/>
    </row>
    <row r="826" spans="2:4" ht="15.75" customHeight="1">
      <c r="B826" s="33"/>
      <c r="D826" s="34"/>
    </row>
    <row r="827" spans="2:4" ht="15.75" customHeight="1">
      <c r="B827" s="33"/>
      <c r="D827" s="34"/>
    </row>
    <row r="828" spans="2:4" ht="15.75" customHeight="1">
      <c r="B828" s="33"/>
      <c r="D828" s="34"/>
    </row>
    <row r="829" spans="2:4" ht="15.75" customHeight="1">
      <c r="B829" s="33"/>
      <c r="D829" s="34"/>
    </row>
    <row r="830" spans="2:4" ht="15.75" customHeight="1">
      <c r="B830" s="33"/>
      <c r="D830" s="34"/>
    </row>
    <row r="831" spans="2:4" ht="15.75" customHeight="1">
      <c r="B831" s="33"/>
      <c r="D831" s="34"/>
    </row>
    <row r="832" spans="2:4" ht="15.75" customHeight="1">
      <c r="B832" s="33"/>
      <c r="D832" s="34"/>
    </row>
    <row r="833" spans="2:4" ht="15.75" customHeight="1">
      <c r="B833" s="33"/>
      <c r="D833" s="34"/>
    </row>
    <row r="834" spans="2:4" ht="15.75" customHeight="1">
      <c r="B834" s="33"/>
      <c r="D834" s="34"/>
    </row>
    <row r="835" spans="2:4" ht="15.75" customHeight="1">
      <c r="B835" s="33"/>
      <c r="D835" s="34"/>
    </row>
    <row r="836" spans="2:4" ht="15.75" customHeight="1">
      <c r="B836" s="33"/>
      <c r="D836" s="34"/>
    </row>
    <row r="837" spans="2:4" ht="15.75" customHeight="1">
      <c r="B837" s="33"/>
      <c r="D837" s="34"/>
    </row>
    <row r="838" spans="2:4" ht="15.75" customHeight="1">
      <c r="B838" s="33"/>
      <c r="D838" s="34"/>
    </row>
    <row r="839" spans="2:4" ht="15.75" customHeight="1">
      <c r="B839" s="33"/>
      <c r="D839" s="34"/>
    </row>
    <row r="840" spans="2:4" ht="15.75" customHeight="1">
      <c r="B840" s="33"/>
      <c r="D840" s="34"/>
    </row>
    <row r="841" spans="2:4" ht="15.75" customHeight="1">
      <c r="B841" s="33"/>
      <c r="D841" s="34"/>
    </row>
    <row r="842" spans="2:4" ht="15.75" customHeight="1">
      <c r="B842" s="33"/>
      <c r="D842" s="34"/>
    </row>
    <row r="843" spans="2:4" ht="15.75" customHeight="1">
      <c r="B843" s="33"/>
      <c r="D843" s="34"/>
    </row>
    <row r="844" spans="2:4" ht="15.75" customHeight="1">
      <c r="B844" s="33"/>
      <c r="D844" s="34"/>
    </row>
    <row r="845" spans="2:4" ht="15.75" customHeight="1">
      <c r="B845" s="33"/>
      <c r="D845" s="34"/>
    </row>
    <row r="846" spans="2:4" ht="15.75" customHeight="1">
      <c r="B846" s="33"/>
      <c r="D846" s="34"/>
    </row>
    <row r="847" spans="2:4" ht="15.75" customHeight="1">
      <c r="B847" s="33"/>
      <c r="D847" s="34"/>
    </row>
    <row r="848" spans="2:4" ht="15.75" customHeight="1">
      <c r="B848" s="33"/>
      <c r="D848" s="34"/>
    </row>
    <row r="849" spans="2:4" ht="15.75" customHeight="1">
      <c r="B849" s="33"/>
      <c r="D849" s="34"/>
    </row>
    <row r="850" spans="2:4" ht="15.75" customHeight="1">
      <c r="B850" s="33"/>
      <c r="D850" s="34"/>
    </row>
    <row r="851" spans="2:4" ht="15.75" customHeight="1">
      <c r="B851" s="33"/>
      <c r="D851" s="34"/>
    </row>
    <row r="852" spans="2:4" ht="15.75" customHeight="1">
      <c r="B852" s="33"/>
      <c r="D852" s="34"/>
    </row>
    <row r="853" spans="2:4" ht="15.75" customHeight="1">
      <c r="B853" s="33"/>
      <c r="D853" s="34"/>
    </row>
    <row r="854" spans="2:4" ht="15.75" customHeight="1">
      <c r="B854" s="33"/>
      <c r="D854" s="34"/>
    </row>
    <row r="855" spans="2:4" ht="15.75" customHeight="1">
      <c r="B855" s="33"/>
      <c r="D855" s="34"/>
    </row>
    <row r="856" spans="2:4" ht="15.75" customHeight="1">
      <c r="B856" s="33"/>
      <c r="D856" s="34"/>
    </row>
    <row r="857" spans="2:4" ht="15.75" customHeight="1">
      <c r="B857" s="33"/>
      <c r="D857" s="34"/>
    </row>
    <row r="858" spans="2:4" ht="15.75" customHeight="1">
      <c r="B858" s="33"/>
      <c r="D858" s="34"/>
    </row>
    <row r="859" spans="2:4" ht="15.75" customHeight="1">
      <c r="B859" s="33"/>
      <c r="D859" s="34"/>
    </row>
    <row r="860" spans="2:4" ht="15.75" customHeight="1">
      <c r="B860" s="33"/>
      <c r="D860" s="34"/>
    </row>
    <row r="861" spans="2:4" ht="15.75" customHeight="1">
      <c r="B861" s="33"/>
      <c r="D861" s="34"/>
    </row>
    <row r="862" spans="2:4" ht="15.75" customHeight="1">
      <c r="B862" s="33"/>
      <c r="D862" s="34"/>
    </row>
    <row r="863" spans="2:4" ht="15.75" customHeight="1">
      <c r="B863" s="33"/>
      <c r="D863" s="34"/>
    </row>
    <row r="864" spans="2:4" ht="15.75" customHeight="1">
      <c r="B864" s="33"/>
      <c r="D864" s="34"/>
    </row>
    <row r="865" spans="2:4" ht="15.75" customHeight="1">
      <c r="B865" s="33"/>
      <c r="D865" s="34"/>
    </row>
    <row r="866" spans="2:4" ht="15.75" customHeight="1">
      <c r="B866" s="33"/>
      <c r="D866" s="34"/>
    </row>
    <row r="867" spans="2:4" ht="15.75" customHeight="1">
      <c r="B867" s="33"/>
      <c r="D867" s="34"/>
    </row>
    <row r="868" spans="2:4" ht="15.75" customHeight="1">
      <c r="B868" s="33"/>
      <c r="D868" s="34"/>
    </row>
    <row r="869" spans="2:4" ht="15.75" customHeight="1">
      <c r="B869" s="33"/>
      <c r="D869" s="34"/>
    </row>
    <row r="870" spans="2:4" ht="15.75" customHeight="1">
      <c r="B870" s="33"/>
      <c r="D870" s="34"/>
    </row>
    <row r="871" spans="2:4" ht="15.75" customHeight="1">
      <c r="B871" s="33"/>
      <c r="D871" s="34"/>
    </row>
    <row r="872" spans="2:4" ht="15.75" customHeight="1">
      <c r="B872" s="33"/>
      <c r="D872" s="34"/>
    </row>
    <row r="873" spans="2:4" ht="15.75" customHeight="1">
      <c r="B873" s="33"/>
      <c r="D873" s="34"/>
    </row>
    <row r="874" spans="2:4" ht="15.75" customHeight="1">
      <c r="B874" s="33"/>
      <c r="D874" s="34"/>
    </row>
    <row r="875" spans="2:4" ht="15.75" customHeight="1">
      <c r="B875" s="33"/>
      <c r="D875" s="34"/>
    </row>
    <row r="876" spans="2:4" ht="15.75" customHeight="1">
      <c r="B876" s="33"/>
      <c r="D876" s="34"/>
    </row>
    <row r="877" spans="2:4" ht="15.75" customHeight="1">
      <c r="B877" s="33"/>
      <c r="D877" s="34"/>
    </row>
    <row r="878" spans="2:4" ht="15.75" customHeight="1">
      <c r="B878" s="33"/>
      <c r="D878" s="34"/>
    </row>
    <row r="879" spans="2:4" ht="15.75" customHeight="1">
      <c r="B879" s="33"/>
      <c r="D879" s="34"/>
    </row>
    <row r="880" spans="2:4" ht="15.75" customHeight="1">
      <c r="B880" s="33"/>
      <c r="D880" s="34"/>
    </row>
    <row r="881" spans="2:4" ht="15.75" customHeight="1">
      <c r="B881" s="33"/>
      <c r="D881" s="34"/>
    </row>
    <row r="882" spans="2:4" ht="15.75" customHeight="1">
      <c r="B882" s="33"/>
      <c r="D882" s="34"/>
    </row>
    <row r="883" spans="2:4" ht="15.75" customHeight="1">
      <c r="B883" s="33"/>
      <c r="D883" s="34"/>
    </row>
    <row r="884" spans="2:4" ht="15.75" customHeight="1">
      <c r="B884" s="33"/>
      <c r="D884" s="34"/>
    </row>
    <row r="885" spans="2:4" ht="15.75" customHeight="1">
      <c r="B885" s="33"/>
      <c r="D885" s="34"/>
    </row>
    <row r="886" spans="2:4" ht="15.75" customHeight="1">
      <c r="B886" s="33"/>
      <c r="D886" s="34"/>
    </row>
    <row r="887" spans="2:4" ht="15.75" customHeight="1">
      <c r="B887" s="33"/>
      <c r="D887" s="34"/>
    </row>
    <row r="888" spans="2:4" ht="15.75" customHeight="1">
      <c r="B888" s="33"/>
      <c r="D888" s="34"/>
    </row>
    <row r="889" spans="2:4" ht="15.75" customHeight="1">
      <c r="B889" s="33"/>
      <c r="D889" s="34"/>
    </row>
    <row r="890" spans="2:4" ht="15.75" customHeight="1">
      <c r="B890" s="33"/>
      <c r="D890" s="34"/>
    </row>
    <row r="891" spans="2:4" ht="15.75" customHeight="1">
      <c r="B891" s="33"/>
      <c r="D891" s="34"/>
    </row>
    <row r="892" spans="2:4" ht="15.75" customHeight="1">
      <c r="B892" s="33"/>
      <c r="D892" s="34"/>
    </row>
    <row r="893" spans="2:4" ht="15.75" customHeight="1">
      <c r="B893" s="33"/>
      <c r="D893" s="34"/>
    </row>
    <row r="894" spans="2:4" ht="15.75" customHeight="1">
      <c r="B894" s="33"/>
      <c r="D894" s="34"/>
    </row>
    <row r="895" spans="2:4" ht="15.75" customHeight="1">
      <c r="B895" s="33"/>
      <c r="D895" s="34"/>
    </row>
    <row r="896" spans="2:4" ht="15.75" customHeight="1">
      <c r="B896" s="33"/>
      <c r="D896" s="34"/>
    </row>
    <row r="897" spans="2:4" ht="15.75" customHeight="1">
      <c r="B897" s="33"/>
      <c r="D897" s="34"/>
    </row>
    <row r="898" spans="2:4" ht="15.75" customHeight="1">
      <c r="B898" s="33"/>
      <c r="D898" s="34"/>
    </row>
    <row r="899" spans="2:4" ht="15.75" customHeight="1">
      <c r="B899" s="33"/>
      <c r="D899" s="34"/>
    </row>
    <row r="900" spans="2:4" ht="15.75" customHeight="1">
      <c r="B900" s="33"/>
      <c r="D900" s="34"/>
    </row>
    <row r="901" spans="2:4" ht="15.75" customHeight="1">
      <c r="B901" s="33"/>
      <c r="D901" s="34"/>
    </row>
    <row r="902" spans="2:4" ht="15.75" customHeight="1">
      <c r="B902" s="33"/>
      <c r="D902" s="34"/>
    </row>
    <row r="903" spans="2:4" ht="15.75" customHeight="1">
      <c r="B903" s="33"/>
      <c r="D903" s="34"/>
    </row>
    <row r="904" spans="2:4" ht="15.75" customHeight="1">
      <c r="B904" s="33"/>
      <c r="D904" s="34"/>
    </row>
    <row r="905" spans="2:4" ht="15.75" customHeight="1">
      <c r="B905" s="33"/>
      <c r="D905" s="34"/>
    </row>
    <row r="906" spans="2:4" ht="15.75" customHeight="1">
      <c r="B906" s="33"/>
      <c r="D906" s="34"/>
    </row>
    <row r="907" spans="2:4" ht="15.75" customHeight="1">
      <c r="B907" s="33"/>
      <c r="D907" s="34"/>
    </row>
    <row r="908" spans="2:4" ht="15.75" customHeight="1">
      <c r="B908" s="33"/>
      <c r="D908" s="34"/>
    </row>
    <row r="909" spans="2:4" ht="15.75" customHeight="1">
      <c r="B909" s="33"/>
      <c r="D909" s="34"/>
    </row>
    <row r="910" spans="2:4" ht="15.75" customHeight="1">
      <c r="B910" s="33"/>
      <c r="D910" s="34"/>
    </row>
    <row r="911" spans="2:4" ht="15.75" customHeight="1">
      <c r="B911" s="33"/>
      <c r="D911" s="34"/>
    </row>
    <row r="912" spans="2:4" ht="15.75" customHeight="1">
      <c r="B912" s="33"/>
      <c r="D912" s="34"/>
    </row>
    <row r="913" spans="2:4" ht="15.75" customHeight="1">
      <c r="B913" s="33"/>
      <c r="D913" s="34"/>
    </row>
    <row r="914" spans="2:4" ht="15.75" customHeight="1">
      <c r="B914" s="33"/>
      <c r="D914" s="34"/>
    </row>
    <row r="915" spans="2:4" ht="15.75" customHeight="1">
      <c r="B915" s="33"/>
      <c r="D915" s="34"/>
    </row>
    <row r="916" spans="2:4" ht="15.75" customHeight="1">
      <c r="B916" s="33"/>
      <c r="D916" s="34"/>
    </row>
    <row r="917" spans="2:4" ht="15.75" customHeight="1">
      <c r="B917" s="33"/>
      <c r="D917" s="34"/>
    </row>
    <row r="918" spans="2:4" ht="15.75" customHeight="1">
      <c r="B918" s="33"/>
      <c r="D918" s="34"/>
    </row>
    <row r="919" spans="2:4" ht="15.75" customHeight="1">
      <c r="B919" s="33"/>
      <c r="D919" s="34"/>
    </row>
    <row r="920" spans="2:4" ht="15.75" customHeight="1">
      <c r="B920" s="33"/>
      <c r="D920" s="34"/>
    </row>
    <row r="921" spans="2:4" ht="15.75" customHeight="1">
      <c r="B921" s="33"/>
      <c r="D921" s="34"/>
    </row>
    <row r="922" spans="2:4" ht="15.75" customHeight="1">
      <c r="B922" s="33"/>
      <c r="D922" s="34"/>
    </row>
    <row r="923" spans="2:4" ht="15.75" customHeight="1">
      <c r="B923" s="33"/>
      <c r="D923" s="34"/>
    </row>
    <row r="924" spans="2:4" ht="15.75" customHeight="1">
      <c r="B924" s="33"/>
      <c r="D924" s="34"/>
    </row>
    <row r="925" spans="2:4" ht="15.75" customHeight="1">
      <c r="B925" s="33"/>
      <c r="D925" s="34"/>
    </row>
    <row r="926" spans="2:4" ht="15.75" customHeight="1">
      <c r="B926" s="33"/>
      <c r="D926" s="34"/>
    </row>
    <row r="927" spans="2:4" ht="15.75" customHeight="1">
      <c r="B927" s="33"/>
      <c r="D927" s="34"/>
    </row>
    <row r="928" spans="2:4" ht="15.75" customHeight="1">
      <c r="B928" s="33"/>
      <c r="D928" s="34"/>
    </row>
    <row r="929" spans="2:4" ht="15.75" customHeight="1">
      <c r="B929" s="33"/>
      <c r="D929" s="34"/>
    </row>
    <row r="930" spans="2:4" ht="15.75" customHeight="1">
      <c r="B930" s="33"/>
      <c r="D930" s="34"/>
    </row>
    <row r="931" spans="2:4" ht="15.75" customHeight="1">
      <c r="B931" s="33"/>
      <c r="D931" s="34"/>
    </row>
    <row r="932" spans="2:4" ht="15.75" customHeight="1">
      <c r="B932" s="33"/>
      <c r="D932" s="34"/>
    </row>
    <row r="933" spans="2:4" ht="15.75" customHeight="1">
      <c r="B933" s="33"/>
      <c r="D933" s="34"/>
    </row>
    <row r="934" spans="2:4" ht="15.75" customHeight="1">
      <c r="B934" s="33"/>
      <c r="D934" s="34"/>
    </row>
    <row r="935" spans="2:4" ht="15.75" customHeight="1">
      <c r="B935" s="33"/>
      <c r="D935" s="34"/>
    </row>
    <row r="936" spans="2:4" ht="15.75" customHeight="1">
      <c r="B936" s="33"/>
      <c r="D936" s="34"/>
    </row>
    <row r="937" spans="2:4" ht="15.75" customHeight="1">
      <c r="B937" s="33"/>
      <c r="D937" s="34"/>
    </row>
    <row r="938" spans="2:4" ht="15.75" customHeight="1">
      <c r="B938" s="33"/>
      <c r="D938" s="34"/>
    </row>
    <row r="939" spans="2:4" ht="15.75" customHeight="1">
      <c r="B939" s="33"/>
      <c r="D939" s="34"/>
    </row>
    <row r="940" spans="2:4" ht="15.75" customHeight="1">
      <c r="B940" s="33"/>
      <c r="D940" s="34"/>
    </row>
    <row r="941" spans="2:4" ht="15.75" customHeight="1">
      <c r="B941" s="33"/>
      <c r="D941" s="34"/>
    </row>
    <row r="942" spans="2:4" ht="15.75" customHeight="1">
      <c r="B942" s="33"/>
      <c r="D942" s="34"/>
    </row>
    <row r="943" spans="2:4" ht="15.75" customHeight="1">
      <c r="B943" s="33"/>
      <c r="D943" s="34"/>
    </row>
    <row r="944" spans="2:4" ht="15.75" customHeight="1">
      <c r="B944" s="33"/>
      <c r="D944" s="34"/>
    </row>
    <row r="945" spans="2:4" ht="15.75" customHeight="1">
      <c r="B945" s="33"/>
      <c r="D945" s="34"/>
    </row>
    <row r="946" spans="2:4" ht="15.75" customHeight="1">
      <c r="B946" s="33"/>
      <c r="D946" s="34"/>
    </row>
    <row r="947" spans="2:4" ht="15.75" customHeight="1">
      <c r="B947" s="33"/>
      <c r="D947" s="34"/>
    </row>
    <row r="948" spans="2:4" ht="15.75" customHeight="1">
      <c r="B948" s="33"/>
      <c r="D948" s="34"/>
    </row>
    <row r="949" spans="2:4" ht="15.75" customHeight="1">
      <c r="B949" s="33"/>
      <c r="D949" s="34"/>
    </row>
    <row r="950" spans="2:4" ht="15.75" customHeight="1">
      <c r="B950" s="33"/>
      <c r="D950" s="34"/>
    </row>
    <row r="951" spans="2:4" ht="15.75" customHeight="1">
      <c r="B951" s="33"/>
      <c r="D951" s="34"/>
    </row>
    <row r="952" spans="2:4" ht="15.75" customHeight="1">
      <c r="B952" s="33"/>
      <c r="D952" s="34"/>
    </row>
    <row r="953" spans="2:4" ht="15.75" customHeight="1">
      <c r="B953" s="33"/>
      <c r="D953" s="34"/>
    </row>
    <row r="954" spans="2:4" ht="15.75" customHeight="1">
      <c r="B954" s="33"/>
      <c r="D954" s="34"/>
    </row>
    <row r="955" spans="2:4" ht="15.75" customHeight="1">
      <c r="B955" s="33"/>
      <c r="D955" s="34"/>
    </row>
    <row r="956" spans="2:4" ht="15.75" customHeight="1">
      <c r="B956" s="33"/>
      <c r="D956" s="34"/>
    </row>
    <row r="957" spans="2:4" ht="15.75" customHeight="1">
      <c r="B957" s="33"/>
      <c r="D957" s="34"/>
    </row>
    <row r="958" spans="2:4" ht="15.75" customHeight="1">
      <c r="B958" s="33"/>
      <c r="D958" s="34"/>
    </row>
    <row r="959" spans="2:4" ht="15.75" customHeight="1">
      <c r="B959" s="33"/>
      <c r="D959" s="34"/>
    </row>
    <row r="960" spans="2:4" ht="15.75" customHeight="1">
      <c r="B960" s="33"/>
      <c r="D960" s="34"/>
    </row>
    <row r="961" spans="2:4" ht="15.75" customHeight="1">
      <c r="B961" s="33"/>
      <c r="D961" s="34"/>
    </row>
    <row r="962" spans="2:4" ht="15.75" customHeight="1">
      <c r="B962" s="33"/>
      <c r="D962" s="34"/>
    </row>
    <row r="963" spans="2:4" ht="15.75" customHeight="1">
      <c r="B963" s="33"/>
      <c r="D963" s="34"/>
    </row>
    <row r="964" spans="2:4" ht="15.75" customHeight="1">
      <c r="B964" s="33"/>
      <c r="D964" s="34"/>
    </row>
    <row r="965" spans="2:4" ht="15.75" customHeight="1">
      <c r="B965" s="33"/>
      <c r="D965" s="34"/>
    </row>
    <row r="966" spans="2:4" ht="15.75" customHeight="1">
      <c r="B966" s="33"/>
      <c r="D966" s="34"/>
    </row>
    <row r="967" spans="2:4" ht="15.75" customHeight="1">
      <c r="B967" s="33"/>
      <c r="D967" s="34"/>
    </row>
    <row r="968" spans="2:4" ht="15.75" customHeight="1">
      <c r="B968" s="33"/>
      <c r="D968" s="34"/>
    </row>
    <row r="969" spans="2:4" ht="15.75" customHeight="1">
      <c r="B969" s="33"/>
      <c r="D969" s="34"/>
    </row>
    <row r="970" spans="2:4" ht="15.75" customHeight="1">
      <c r="B970" s="33"/>
      <c r="D970" s="34"/>
    </row>
    <row r="971" spans="2:4" ht="15.75" customHeight="1">
      <c r="B971" s="33"/>
      <c r="D971" s="34"/>
    </row>
    <row r="972" spans="2:4" ht="15.75" customHeight="1">
      <c r="B972" s="33"/>
      <c r="D972" s="34"/>
    </row>
    <row r="973" spans="2:4" ht="15.75" customHeight="1">
      <c r="B973" s="33"/>
      <c r="D973" s="34"/>
    </row>
    <row r="974" spans="2:4" ht="15.75" customHeight="1">
      <c r="B974" s="33"/>
      <c r="D974" s="34"/>
    </row>
    <row r="975" spans="2:4" ht="15.75" customHeight="1">
      <c r="B975" s="33"/>
      <c r="D975" s="34"/>
    </row>
    <row r="976" spans="2:4" ht="15.75" customHeight="1">
      <c r="B976" s="33"/>
      <c r="D976" s="34"/>
    </row>
    <row r="977" spans="2:4" ht="15.75" customHeight="1">
      <c r="B977" s="33"/>
      <c r="D977" s="34"/>
    </row>
    <row r="978" spans="2:4" ht="15.75" customHeight="1">
      <c r="B978" s="33"/>
      <c r="D978" s="34"/>
    </row>
    <row r="979" spans="2:4" ht="15.75" customHeight="1">
      <c r="B979" s="33"/>
      <c r="D979" s="34"/>
    </row>
    <row r="980" spans="2:4" ht="15.75" customHeight="1">
      <c r="B980" s="33"/>
      <c r="D980" s="34"/>
    </row>
    <row r="981" spans="2:4" ht="15.75" customHeight="1">
      <c r="B981" s="33"/>
      <c r="D981" s="34"/>
    </row>
    <row r="982" spans="2:4" ht="15.75" customHeight="1">
      <c r="B982" s="33"/>
      <c r="D982" s="34"/>
    </row>
    <row r="983" spans="2:4" ht="15.75" customHeight="1">
      <c r="B983" s="33"/>
      <c r="D983" s="34"/>
    </row>
    <row r="984" spans="2:4" ht="15.75" customHeight="1">
      <c r="B984" s="33"/>
      <c r="D984" s="34"/>
    </row>
    <row r="985" spans="2:4" ht="15.75" customHeight="1">
      <c r="B985" s="33"/>
      <c r="D985" s="34"/>
    </row>
    <row r="986" spans="2:4" ht="15.75" customHeight="1">
      <c r="B986" s="33"/>
      <c r="D986" s="34"/>
    </row>
    <row r="987" spans="2:4" ht="15.75" customHeight="1">
      <c r="B987" s="33"/>
      <c r="D987" s="34"/>
    </row>
    <row r="988" spans="2:4" ht="15.75" customHeight="1">
      <c r="B988" s="33"/>
      <c r="D988" s="34"/>
    </row>
    <row r="989" spans="2:4" ht="15.75" customHeight="1">
      <c r="B989" s="33"/>
      <c r="D989" s="34"/>
    </row>
    <row r="990" spans="2:4" ht="15.75" customHeight="1">
      <c r="B990" s="33"/>
      <c r="D990" s="34"/>
    </row>
    <row r="991" spans="2:4" ht="15.75" customHeight="1">
      <c r="B991" s="33"/>
      <c r="D991" s="34"/>
    </row>
    <row r="992" spans="2:4" ht="15.75" customHeight="1">
      <c r="B992" s="33"/>
      <c r="D992" s="34"/>
    </row>
    <row r="993" spans="2:4" ht="15.75" customHeight="1">
      <c r="B993" s="33"/>
      <c r="D993" s="34"/>
    </row>
    <row r="994" spans="2:4" ht="15.75" customHeight="1">
      <c r="B994" s="33"/>
      <c r="D994" s="34"/>
    </row>
    <row r="995" spans="2:4" ht="15.75" customHeight="1">
      <c r="B995" s="33"/>
      <c r="D995" s="34"/>
    </row>
    <row r="996" spans="2:4" ht="15.75" customHeight="1">
      <c r="B996" s="33"/>
      <c r="D996" s="34"/>
    </row>
    <row r="997" spans="2:4" ht="15.75" customHeight="1">
      <c r="B997" s="33"/>
      <c r="D997" s="34"/>
    </row>
    <row r="998" spans="2:4" ht="15.75" customHeight="1">
      <c r="B998" s="33"/>
      <c r="D998" s="34"/>
    </row>
    <row r="999" spans="2:4" ht="15.75" customHeight="1">
      <c r="B999" s="33"/>
      <c r="D999" s="34"/>
    </row>
    <row r="1000" spans="2:4" ht="15.75" customHeight="1">
      <c r="B1000" s="33"/>
      <c r="D1000" s="34"/>
    </row>
    <row r="1001" spans="2:4" ht="15.75" customHeight="1">
      <c r="B1001" s="33"/>
      <c r="D1001" s="34"/>
    </row>
    <row r="1002" spans="2:4" ht="15.75" customHeight="1">
      <c r="B1002" s="33"/>
      <c r="D1002" s="34"/>
    </row>
    <row r="1003" spans="2:4" ht="15.75" customHeight="1">
      <c r="B1003" s="33"/>
      <c r="D1003" s="34"/>
    </row>
    <row r="1004" spans="2:4" ht="15.75" customHeight="1">
      <c r="B1004" s="33"/>
      <c r="D1004" s="34"/>
    </row>
    <row r="1005" spans="2:4" ht="15.75" customHeight="1">
      <c r="B1005" s="33"/>
      <c r="D1005" s="34"/>
    </row>
    <row r="1006" spans="2:4" ht="15.75" customHeight="1">
      <c r="B1006" s="33"/>
      <c r="D1006" s="34"/>
    </row>
    <row r="1007" spans="2:4" ht="15.75" customHeight="1">
      <c r="B1007" s="33"/>
      <c r="D1007" s="34"/>
    </row>
    <row r="1008" spans="2:4" ht="15.75" customHeight="1">
      <c r="B1008" s="33"/>
      <c r="D1008" s="34"/>
    </row>
    <row r="1009" spans="2:4" ht="15.75" customHeight="1">
      <c r="B1009" s="33"/>
      <c r="D1009" s="34"/>
    </row>
    <row r="1010" spans="2:4" ht="15.75" customHeight="1">
      <c r="B1010" s="33"/>
      <c r="D1010" s="34"/>
    </row>
    <row r="1011" spans="2:4" ht="15.75" customHeight="1">
      <c r="B1011" s="33"/>
      <c r="D1011" s="34"/>
    </row>
  </sheetData>
  <mergeCells count="9">
    <mergeCell ref="E6:I6"/>
    <mergeCell ref="A67:I67"/>
    <mergeCell ref="A2:I2"/>
    <mergeCell ref="A3:I3"/>
    <mergeCell ref="A4:I4"/>
    <mergeCell ref="A6:A7"/>
    <mergeCell ref="B6:B7"/>
    <mergeCell ref="C6:C7"/>
    <mergeCell ref="D6:D7"/>
  </mergeCells>
  <phoneticPr fontId="26" type="noConversion"/>
  <pageMargins left="0.7" right="0.7" top="0.75" bottom="0.7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00"/>
    <pageSetUpPr fitToPage="1"/>
  </sheetPr>
  <dimension ref="A1:Z999"/>
  <sheetViews>
    <sheetView topLeftCell="A36" workbookViewId="0">
      <selection activeCell="Q41" sqref="Q41"/>
    </sheetView>
  </sheetViews>
  <sheetFormatPr defaultColWidth="11.21875" defaultRowHeight="15" customHeight="1"/>
  <cols>
    <col min="1" max="1" width="10.5546875" customWidth="1"/>
    <col min="2" max="2" width="29.5546875" customWidth="1"/>
    <col min="3" max="3" width="10.109375" customWidth="1"/>
    <col min="4" max="4" width="10.88671875" customWidth="1"/>
    <col min="5" max="5" width="10.77734375" customWidth="1"/>
    <col min="6" max="6" width="15.33203125" customWidth="1"/>
    <col min="7" max="7" width="10.6640625" customWidth="1"/>
    <col min="8" max="8" width="14.44140625" customWidth="1"/>
    <col min="9" max="9" width="15.33203125" customWidth="1"/>
    <col min="10" max="26" width="3.77734375" customWidth="1"/>
  </cols>
  <sheetData>
    <row r="1" spans="1:26" ht="15.75" customHeight="1">
      <c r="A1" s="230"/>
      <c r="B1" s="212"/>
      <c r="C1" s="35"/>
      <c r="D1" s="35"/>
      <c r="E1" s="35"/>
      <c r="F1" s="35"/>
      <c r="G1" s="35"/>
      <c r="H1" s="35"/>
      <c r="I1" s="35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5.75" customHeight="1">
      <c r="A2" s="231" t="s">
        <v>113</v>
      </c>
      <c r="B2" s="212"/>
      <c r="C2" s="212"/>
      <c r="D2" s="212"/>
      <c r="E2" s="212"/>
      <c r="F2" s="212"/>
      <c r="G2" s="212"/>
      <c r="H2" s="212"/>
      <c r="I2" s="212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.75" customHeight="1">
      <c r="A3" s="231" t="s">
        <v>2</v>
      </c>
      <c r="B3" s="212"/>
      <c r="C3" s="212"/>
      <c r="D3" s="212"/>
      <c r="E3" s="212"/>
      <c r="F3" s="212"/>
      <c r="G3" s="212"/>
      <c r="H3" s="212"/>
      <c r="I3" s="212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5.75" customHeight="1">
      <c r="A4" s="231" t="s">
        <v>3</v>
      </c>
      <c r="B4" s="212"/>
      <c r="C4" s="212"/>
      <c r="D4" s="212"/>
      <c r="E4" s="212"/>
      <c r="F4" s="212"/>
      <c r="G4" s="212"/>
      <c r="H4" s="212"/>
      <c r="I4" s="212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5.75" customHeight="1">
      <c r="A5" s="38"/>
      <c r="B5" s="37"/>
      <c r="C5" s="37"/>
      <c r="D5" s="37"/>
      <c r="E5" s="37"/>
      <c r="F5" s="35"/>
      <c r="G5" s="39"/>
      <c r="H5" s="39"/>
      <c r="I5" s="40" t="s">
        <v>4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5.75" customHeight="1">
      <c r="A6" s="228" t="s">
        <v>114</v>
      </c>
      <c r="B6" s="228" t="s">
        <v>6</v>
      </c>
      <c r="C6" s="228" t="s">
        <v>7</v>
      </c>
      <c r="D6" s="228" t="s">
        <v>8</v>
      </c>
      <c r="E6" s="216" t="s">
        <v>9</v>
      </c>
      <c r="F6" s="208"/>
      <c r="G6" s="208"/>
      <c r="H6" s="208"/>
      <c r="I6" s="209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5.75" customHeight="1">
      <c r="A7" s="214"/>
      <c r="B7" s="214"/>
      <c r="C7" s="214"/>
      <c r="D7" s="214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32.4">
      <c r="A8" s="41" t="s">
        <v>115</v>
      </c>
      <c r="B8" s="42" t="s">
        <v>116</v>
      </c>
      <c r="C8" s="25" t="s">
        <v>60</v>
      </c>
      <c r="D8" s="43">
        <v>135000</v>
      </c>
      <c r="E8" s="43">
        <v>135000</v>
      </c>
      <c r="F8" s="30" t="s">
        <v>117</v>
      </c>
      <c r="G8" s="44" t="s">
        <v>118</v>
      </c>
      <c r="H8" s="44" t="s">
        <v>119</v>
      </c>
      <c r="I8" s="44" t="s">
        <v>120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32.4">
      <c r="A9" s="46" t="s">
        <v>121</v>
      </c>
      <c r="B9" s="47" t="s">
        <v>122</v>
      </c>
      <c r="C9" s="228" t="s">
        <v>65</v>
      </c>
      <c r="D9" s="43">
        <v>30000</v>
      </c>
      <c r="E9" s="227">
        <v>140000</v>
      </c>
      <c r="F9" s="224" t="s">
        <v>123</v>
      </c>
      <c r="G9" s="225" t="s">
        <v>118</v>
      </c>
      <c r="H9" s="225" t="s">
        <v>119</v>
      </c>
      <c r="I9" s="225" t="s">
        <v>30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32.4">
      <c r="A10" s="46" t="s">
        <v>124</v>
      </c>
      <c r="B10" s="47" t="s">
        <v>125</v>
      </c>
      <c r="C10" s="214"/>
      <c r="D10" s="43">
        <v>110000</v>
      </c>
      <c r="E10" s="214"/>
      <c r="F10" s="214"/>
      <c r="G10" s="214"/>
      <c r="H10" s="214"/>
      <c r="I10" s="21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32.4">
      <c r="A11" s="46" t="s">
        <v>126</v>
      </c>
      <c r="B11" s="47" t="s">
        <v>127</v>
      </c>
      <c r="C11" s="25" t="s">
        <v>42</v>
      </c>
      <c r="D11" s="48" t="s">
        <v>128</v>
      </c>
      <c r="E11" s="227">
        <v>450000</v>
      </c>
      <c r="F11" s="224" t="s">
        <v>129</v>
      </c>
      <c r="G11" s="225" t="s">
        <v>118</v>
      </c>
      <c r="H11" s="225" t="s">
        <v>130</v>
      </c>
      <c r="I11" s="225" t="s">
        <v>85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97.2">
      <c r="A12" s="49" t="s">
        <v>131</v>
      </c>
      <c r="B12" s="47" t="s">
        <v>132</v>
      </c>
      <c r="C12" s="25" t="s">
        <v>42</v>
      </c>
      <c r="D12" s="48" t="s">
        <v>133</v>
      </c>
      <c r="E12" s="226"/>
      <c r="F12" s="226"/>
      <c r="G12" s="226"/>
      <c r="H12" s="226"/>
      <c r="I12" s="226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32.4">
      <c r="A13" s="46" t="s">
        <v>121</v>
      </c>
      <c r="B13" s="47" t="s">
        <v>134</v>
      </c>
      <c r="C13" s="25" t="s">
        <v>65</v>
      </c>
      <c r="D13" s="48" t="s">
        <v>135</v>
      </c>
      <c r="E13" s="226"/>
      <c r="F13" s="226"/>
      <c r="G13" s="226"/>
      <c r="H13" s="226"/>
      <c r="I13" s="226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32.25" customHeight="1">
      <c r="A14" s="46" t="s">
        <v>121</v>
      </c>
      <c r="B14" s="47" t="s">
        <v>136</v>
      </c>
      <c r="C14" s="25" t="s">
        <v>65</v>
      </c>
      <c r="D14" s="48" t="s">
        <v>137</v>
      </c>
      <c r="E14" s="214"/>
      <c r="F14" s="214"/>
      <c r="G14" s="214"/>
      <c r="H14" s="214"/>
      <c r="I14" s="214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66" customHeight="1">
      <c r="A15" s="41" t="s">
        <v>138</v>
      </c>
      <c r="B15" s="47" t="s">
        <v>139</v>
      </c>
      <c r="C15" s="25" t="s">
        <v>75</v>
      </c>
      <c r="D15" s="50" t="s">
        <v>140</v>
      </c>
      <c r="E15" s="51">
        <v>300000</v>
      </c>
      <c r="F15" s="30" t="s">
        <v>117</v>
      </c>
      <c r="G15" s="44" t="s">
        <v>118</v>
      </c>
      <c r="H15" s="52" t="s">
        <v>141</v>
      </c>
      <c r="I15" s="44" t="s">
        <v>85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48.75" customHeight="1">
      <c r="A16" s="46" t="s">
        <v>121</v>
      </c>
      <c r="B16" s="42" t="s">
        <v>142</v>
      </c>
      <c r="C16" s="25" t="s">
        <v>39</v>
      </c>
      <c r="D16" s="50" t="s">
        <v>128</v>
      </c>
      <c r="E16" s="50" t="s">
        <v>128</v>
      </c>
      <c r="F16" s="30" t="s">
        <v>123</v>
      </c>
      <c r="G16" s="44" t="s">
        <v>118</v>
      </c>
      <c r="H16" s="44" t="s">
        <v>119</v>
      </c>
      <c r="I16" s="44" t="s">
        <v>143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30.75" customHeight="1">
      <c r="A17" s="46" t="s">
        <v>144</v>
      </c>
      <c r="B17" s="47" t="s">
        <v>145</v>
      </c>
      <c r="C17" s="25" t="s">
        <v>65</v>
      </c>
      <c r="D17" s="48" t="s">
        <v>133</v>
      </c>
      <c r="E17" s="223" t="s">
        <v>146</v>
      </c>
      <c r="F17" s="224" t="s">
        <v>147</v>
      </c>
      <c r="G17" s="225" t="s">
        <v>118</v>
      </c>
      <c r="H17" s="228" t="s">
        <v>141</v>
      </c>
      <c r="I17" s="225" t="s">
        <v>85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30" customHeight="1">
      <c r="A18" s="46" t="s">
        <v>124</v>
      </c>
      <c r="B18" s="47" t="s">
        <v>148</v>
      </c>
      <c r="C18" s="25" t="s">
        <v>17</v>
      </c>
      <c r="D18" s="48" t="s">
        <v>140</v>
      </c>
      <c r="E18" s="226"/>
      <c r="F18" s="226"/>
      <c r="G18" s="226"/>
      <c r="H18" s="226"/>
      <c r="I18" s="22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30.75" customHeight="1">
      <c r="A19" s="46" t="s">
        <v>121</v>
      </c>
      <c r="B19" s="47" t="s">
        <v>149</v>
      </c>
      <c r="C19" s="25" t="s">
        <v>65</v>
      </c>
      <c r="D19" s="50" t="s">
        <v>137</v>
      </c>
      <c r="E19" s="226"/>
      <c r="F19" s="226"/>
      <c r="G19" s="226"/>
      <c r="H19" s="226"/>
      <c r="I19" s="22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32.25" customHeight="1">
      <c r="A20" s="46" t="s">
        <v>124</v>
      </c>
      <c r="B20" s="47" t="s">
        <v>150</v>
      </c>
      <c r="C20" s="25" t="s">
        <v>39</v>
      </c>
      <c r="D20" s="50" t="s">
        <v>151</v>
      </c>
      <c r="E20" s="214"/>
      <c r="F20" s="214"/>
      <c r="G20" s="214"/>
      <c r="H20" s="214"/>
      <c r="I20" s="214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31.5" customHeight="1">
      <c r="A21" s="46" t="s">
        <v>121</v>
      </c>
      <c r="B21" s="47" t="s">
        <v>142</v>
      </c>
      <c r="C21" s="25" t="s">
        <v>17</v>
      </c>
      <c r="D21" s="48" t="s">
        <v>152</v>
      </c>
      <c r="E21" s="223" t="s">
        <v>153</v>
      </c>
      <c r="F21" s="224" t="s">
        <v>154</v>
      </c>
      <c r="G21" s="225" t="s">
        <v>118</v>
      </c>
      <c r="H21" s="229" t="s">
        <v>141</v>
      </c>
      <c r="I21" s="225" t="s">
        <v>85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30.75" customHeight="1">
      <c r="A22" s="46" t="s">
        <v>138</v>
      </c>
      <c r="B22" s="47" t="s">
        <v>155</v>
      </c>
      <c r="C22" s="25" t="s">
        <v>42</v>
      </c>
      <c r="D22" s="48" t="s">
        <v>156</v>
      </c>
      <c r="E22" s="226"/>
      <c r="F22" s="226"/>
      <c r="G22" s="226"/>
      <c r="H22" s="226"/>
      <c r="I22" s="22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29.25" customHeight="1">
      <c r="A23" s="46" t="s">
        <v>121</v>
      </c>
      <c r="B23" s="47" t="s">
        <v>157</v>
      </c>
      <c r="C23" s="25" t="s">
        <v>17</v>
      </c>
      <c r="D23" s="48" t="s">
        <v>158</v>
      </c>
      <c r="E23" s="226"/>
      <c r="F23" s="226"/>
      <c r="G23" s="226"/>
      <c r="H23" s="226"/>
      <c r="I23" s="22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32.25" customHeight="1">
      <c r="A24" s="46" t="s">
        <v>121</v>
      </c>
      <c r="B24" s="47" t="s">
        <v>159</v>
      </c>
      <c r="C24" s="25" t="s">
        <v>65</v>
      </c>
      <c r="D24" s="48" t="s">
        <v>160</v>
      </c>
      <c r="E24" s="214"/>
      <c r="F24" s="214"/>
      <c r="G24" s="214"/>
      <c r="H24" s="214"/>
      <c r="I24" s="214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30.75" customHeight="1">
      <c r="A25" s="46" t="s">
        <v>161</v>
      </c>
      <c r="B25" s="47" t="s">
        <v>162</v>
      </c>
      <c r="C25" s="25" t="s">
        <v>99</v>
      </c>
      <c r="D25" s="48" t="s">
        <v>163</v>
      </c>
      <c r="E25" s="223" t="s">
        <v>164</v>
      </c>
      <c r="F25" s="224" t="s">
        <v>165</v>
      </c>
      <c r="G25" s="225" t="s">
        <v>118</v>
      </c>
      <c r="H25" s="229" t="s">
        <v>141</v>
      </c>
      <c r="I25" s="225" t="s">
        <v>92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30.75" customHeight="1">
      <c r="A26" s="46" t="s">
        <v>124</v>
      </c>
      <c r="B26" s="47" t="s">
        <v>150</v>
      </c>
      <c r="C26" s="25" t="s">
        <v>39</v>
      </c>
      <c r="D26" s="48" t="s">
        <v>156</v>
      </c>
      <c r="E26" s="226"/>
      <c r="F26" s="226"/>
      <c r="G26" s="226"/>
      <c r="H26" s="226"/>
      <c r="I26" s="22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31.5" customHeight="1">
      <c r="A27" s="46" t="s">
        <v>126</v>
      </c>
      <c r="B27" s="47" t="s">
        <v>166</v>
      </c>
      <c r="C27" s="25" t="s">
        <v>42</v>
      </c>
      <c r="D27" s="48" t="s">
        <v>133</v>
      </c>
      <c r="E27" s="214"/>
      <c r="F27" s="214"/>
      <c r="G27" s="214"/>
      <c r="H27" s="214"/>
      <c r="I27" s="214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30" customHeight="1">
      <c r="A28" s="46" t="s">
        <v>121</v>
      </c>
      <c r="B28" s="47" t="s">
        <v>167</v>
      </c>
      <c r="C28" s="25" t="s">
        <v>75</v>
      </c>
      <c r="D28" s="48" t="s">
        <v>133</v>
      </c>
      <c r="E28" s="48" t="s">
        <v>133</v>
      </c>
      <c r="F28" s="30" t="s">
        <v>168</v>
      </c>
      <c r="G28" s="44" t="s">
        <v>118</v>
      </c>
      <c r="H28" s="44" t="s">
        <v>130</v>
      </c>
      <c r="I28" s="44" t="s">
        <v>169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33" customHeight="1">
      <c r="A29" s="46" t="s">
        <v>144</v>
      </c>
      <c r="B29" s="47" t="s">
        <v>170</v>
      </c>
      <c r="C29" s="25" t="s">
        <v>60</v>
      </c>
      <c r="D29" s="48" t="s">
        <v>171</v>
      </c>
      <c r="E29" s="223" t="s">
        <v>133</v>
      </c>
      <c r="F29" s="224" t="s">
        <v>172</v>
      </c>
      <c r="G29" s="225" t="s">
        <v>118</v>
      </c>
      <c r="H29" s="225" t="s">
        <v>130</v>
      </c>
      <c r="I29" s="225" t="s">
        <v>85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31.5" customHeight="1">
      <c r="A30" s="46" t="s">
        <v>121</v>
      </c>
      <c r="B30" s="47" t="s">
        <v>173</v>
      </c>
      <c r="C30" s="25" t="s">
        <v>39</v>
      </c>
      <c r="D30" s="48" t="s">
        <v>128</v>
      </c>
      <c r="E30" s="214"/>
      <c r="F30" s="214"/>
      <c r="G30" s="214"/>
      <c r="H30" s="214"/>
      <c r="I30" s="214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32.25" customHeight="1">
      <c r="A31" s="46" t="s">
        <v>121</v>
      </c>
      <c r="B31" s="47" t="s">
        <v>174</v>
      </c>
      <c r="C31" s="25" t="s">
        <v>29</v>
      </c>
      <c r="D31" s="48" t="s">
        <v>175</v>
      </c>
      <c r="E31" s="48" t="s">
        <v>175</v>
      </c>
      <c r="F31" s="30" t="s">
        <v>168</v>
      </c>
      <c r="G31" s="44" t="s">
        <v>118</v>
      </c>
      <c r="H31" s="44" t="s">
        <v>130</v>
      </c>
      <c r="I31" s="44" t="s">
        <v>85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32.25" customHeight="1">
      <c r="A32" s="46" t="s">
        <v>124</v>
      </c>
      <c r="B32" s="47" t="s">
        <v>176</v>
      </c>
      <c r="C32" s="25" t="s">
        <v>75</v>
      </c>
      <c r="D32" s="48" t="s">
        <v>177</v>
      </c>
      <c r="E32" s="223" t="s">
        <v>178</v>
      </c>
      <c r="F32" s="224" t="s">
        <v>168</v>
      </c>
      <c r="G32" s="225" t="s">
        <v>118</v>
      </c>
      <c r="H32" s="225" t="s">
        <v>130</v>
      </c>
      <c r="I32" s="225" t="s">
        <v>85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28.5" customHeight="1">
      <c r="A33" s="46" t="s">
        <v>138</v>
      </c>
      <c r="B33" s="47" t="s">
        <v>179</v>
      </c>
      <c r="C33" s="25" t="s">
        <v>37</v>
      </c>
      <c r="D33" s="48" t="s">
        <v>156</v>
      </c>
      <c r="E33" s="214"/>
      <c r="F33" s="214"/>
      <c r="G33" s="214"/>
      <c r="H33" s="214"/>
      <c r="I33" s="214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0.75" customHeight="1">
      <c r="A34" s="46" t="s">
        <v>138</v>
      </c>
      <c r="B34" s="47" t="s">
        <v>180</v>
      </c>
      <c r="C34" s="25" t="s">
        <v>17</v>
      </c>
      <c r="D34" s="48" t="s">
        <v>181</v>
      </c>
      <c r="E34" s="48" t="s">
        <v>181</v>
      </c>
      <c r="F34" s="30" t="s">
        <v>168</v>
      </c>
      <c r="G34" s="44" t="s">
        <v>118</v>
      </c>
      <c r="H34" s="44" t="s">
        <v>130</v>
      </c>
      <c r="I34" s="44" t="s">
        <v>85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31.5" customHeight="1">
      <c r="A35" s="46" t="s">
        <v>138</v>
      </c>
      <c r="B35" s="47" t="s">
        <v>182</v>
      </c>
      <c r="C35" s="25" t="s">
        <v>29</v>
      </c>
      <c r="D35" s="48" t="s">
        <v>133</v>
      </c>
      <c r="E35" s="223" t="s">
        <v>183</v>
      </c>
      <c r="F35" s="224" t="s">
        <v>168</v>
      </c>
      <c r="G35" s="225" t="s">
        <v>118</v>
      </c>
      <c r="H35" s="225" t="s">
        <v>130</v>
      </c>
      <c r="I35" s="225" t="s">
        <v>85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30.75" customHeight="1">
      <c r="A36" s="46" t="s">
        <v>184</v>
      </c>
      <c r="B36" s="47" t="s">
        <v>182</v>
      </c>
      <c r="C36" s="25" t="s">
        <v>29</v>
      </c>
      <c r="D36" s="48" t="s">
        <v>156</v>
      </c>
      <c r="E36" s="226"/>
      <c r="F36" s="226"/>
      <c r="G36" s="226"/>
      <c r="H36" s="226"/>
      <c r="I36" s="22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1.5" customHeight="1">
      <c r="A37" s="46" t="s">
        <v>185</v>
      </c>
      <c r="B37" s="47" t="s">
        <v>186</v>
      </c>
      <c r="C37" s="25" t="s">
        <v>99</v>
      </c>
      <c r="D37" s="48" t="s">
        <v>187</v>
      </c>
      <c r="E37" s="226"/>
      <c r="F37" s="226"/>
      <c r="G37" s="226"/>
      <c r="H37" s="226"/>
      <c r="I37" s="22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31.5" customHeight="1">
      <c r="A38" s="46" t="s">
        <v>138</v>
      </c>
      <c r="B38" s="47" t="s">
        <v>188</v>
      </c>
      <c r="C38" s="25" t="s">
        <v>65</v>
      </c>
      <c r="D38" s="48" t="s">
        <v>133</v>
      </c>
      <c r="E38" s="214"/>
      <c r="F38" s="214"/>
      <c r="G38" s="214"/>
      <c r="H38" s="214"/>
      <c r="I38" s="214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31.5" customHeight="1">
      <c r="A39" s="46" t="s">
        <v>189</v>
      </c>
      <c r="B39" s="47" t="s">
        <v>190</v>
      </c>
      <c r="C39" s="25" t="s">
        <v>65</v>
      </c>
      <c r="D39" s="48" t="s">
        <v>128</v>
      </c>
      <c r="E39" s="48" t="s">
        <v>128</v>
      </c>
      <c r="F39" s="30" t="s">
        <v>168</v>
      </c>
      <c r="G39" s="44" t="s">
        <v>118</v>
      </c>
      <c r="H39" s="44" t="s">
        <v>119</v>
      </c>
      <c r="I39" s="44" t="s">
        <v>191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36" hidden="1" customHeight="1">
      <c r="A40" s="46" t="s">
        <v>192</v>
      </c>
      <c r="B40" s="47" t="s">
        <v>193</v>
      </c>
      <c r="C40" s="25" t="s">
        <v>60</v>
      </c>
      <c r="D40" s="48" t="s">
        <v>171</v>
      </c>
      <c r="E40" s="48" t="s">
        <v>171</v>
      </c>
      <c r="F40" s="30" t="s">
        <v>168</v>
      </c>
      <c r="G40" s="44" t="s">
        <v>118</v>
      </c>
      <c r="H40" s="44"/>
      <c r="I40" s="44"/>
      <c r="J40" s="36"/>
      <c r="K40" s="53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32.25" customHeight="1">
      <c r="A41" s="46" t="s">
        <v>138</v>
      </c>
      <c r="B41" s="47" t="s">
        <v>194</v>
      </c>
      <c r="C41" s="25" t="s">
        <v>42</v>
      </c>
      <c r="D41" s="48" t="s">
        <v>171</v>
      </c>
      <c r="E41" s="48" t="s">
        <v>171</v>
      </c>
      <c r="F41" s="30" t="s">
        <v>168</v>
      </c>
      <c r="G41" s="44" t="s">
        <v>118</v>
      </c>
      <c r="H41" s="44" t="s">
        <v>119</v>
      </c>
      <c r="I41" s="44" t="s">
        <v>21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30.75" customHeight="1">
      <c r="A42" s="46" t="s">
        <v>126</v>
      </c>
      <c r="B42" s="47" t="s">
        <v>195</v>
      </c>
      <c r="C42" s="25" t="s">
        <v>75</v>
      </c>
      <c r="D42" s="48" t="s">
        <v>128</v>
      </c>
      <c r="E42" s="223" t="s">
        <v>196</v>
      </c>
      <c r="F42" s="224" t="s">
        <v>168</v>
      </c>
      <c r="G42" s="225" t="s">
        <v>118</v>
      </c>
      <c r="H42" s="225" t="s">
        <v>130</v>
      </c>
      <c r="I42" s="225" t="s">
        <v>85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28.5" customHeight="1">
      <c r="A43" s="46" t="s">
        <v>138</v>
      </c>
      <c r="B43" s="47" t="s">
        <v>197</v>
      </c>
      <c r="C43" s="25" t="s">
        <v>39</v>
      </c>
      <c r="D43" s="48" t="s">
        <v>140</v>
      </c>
      <c r="E43" s="214"/>
      <c r="F43" s="214"/>
      <c r="G43" s="214"/>
      <c r="H43" s="214"/>
      <c r="I43" s="214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28.5" hidden="1" customHeight="1">
      <c r="A44" s="46" t="s">
        <v>124</v>
      </c>
      <c r="B44" s="47" t="s">
        <v>198</v>
      </c>
      <c r="C44" s="25" t="s">
        <v>65</v>
      </c>
      <c r="D44" s="48" t="s">
        <v>160</v>
      </c>
      <c r="E44" s="48" t="s">
        <v>160</v>
      </c>
      <c r="F44" s="30" t="s">
        <v>168</v>
      </c>
      <c r="G44" s="44" t="s">
        <v>118</v>
      </c>
      <c r="H44" s="44" t="s">
        <v>119</v>
      </c>
      <c r="I44" s="44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hidden="1" customHeight="1">
      <c r="A45" s="46" t="s">
        <v>138</v>
      </c>
      <c r="B45" s="47" t="s">
        <v>199</v>
      </c>
      <c r="C45" s="25" t="s">
        <v>99</v>
      </c>
      <c r="D45" s="48" t="s">
        <v>160</v>
      </c>
      <c r="E45" s="48" t="s">
        <v>160</v>
      </c>
      <c r="F45" s="30" t="s">
        <v>168</v>
      </c>
      <c r="G45" s="44" t="s">
        <v>118</v>
      </c>
      <c r="H45" s="44"/>
      <c r="I45" s="44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hidden="1" customHeight="1">
      <c r="A46" s="46" t="s">
        <v>126</v>
      </c>
      <c r="B46" s="47" t="s">
        <v>200</v>
      </c>
      <c r="C46" s="25" t="s">
        <v>39</v>
      </c>
      <c r="D46" s="48" t="s">
        <v>128</v>
      </c>
      <c r="E46" s="48" t="s">
        <v>128</v>
      </c>
      <c r="F46" s="30" t="s">
        <v>168</v>
      </c>
      <c r="G46" s="44" t="s">
        <v>118</v>
      </c>
      <c r="H46" s="44"/>
      <c r="I46" s="44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>
      <c r="A47" s="216" t="s">
        <v>201</v>
      </c>
      <c r="B47" s="208"/>
      <c r="C47" s="209"/>
      <c r="D47" s="43">
        <v>1025000</v>
      </c>
      <c r="E47" s="43">
        <f>SUM(E8:E46)</f>
        <v>1025000</v>
      </c>
      <c r="F47" s="44"/>
      <c r="G47" s="44"/>
      <c r="H47" s="44"/>
      <c r="I47" s="44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>
      <c r="A48" s="217" t="s">
        <v>202</v>
      </c>
      <c r="B48" s="218"/>
      <c r="C48" s="218"/>
      <c r="D48" s="218"/>
      <c r="E48" s="218"/>
      <c r="F48" s="218"/>
      <c r="G48" s="218"/>
      <c r="H48" s="218"/>
      <c r="I48" s="219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21.75" customHeight="1">
      <c r="A49" s="220"/>
      <c r="B49" s="221"/>
      <c r="C49" s="221"/>
      <c r="D49" s="221"/>
      <c r="E49" s="221"/>
      <c r="F49" s="221"/>
      <c r="G49" s="221"/>
      <c r="H49" s="221"/>
      <c r="I49" s="222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7">
    <mergeCell ref="E25:E27"/>
    <mergeCell ref="E29:E30"/>
    <mergeCell ref="F29:F30"/>
    <mergeCell ref="G29:G30"/>
    <mergeCell ref="H29:H30"/>
    <mergeCell ref="F25:F27"/>
    <mergeCell ref="G25:G27"/>
    <mergeCell ref="I29:I30"/>
    <mergeCell ref="E32:E33"/>
    <mergeCell ref="F32:F33"/>
    <mergeCell ref="G32:G33"/>
    <mergeCell ref="E35:E38"/>
    <mergeCell ref="F35:F38"/>
    <mergeCell ref="G35:G38"/>
    <mergeCell ref="H35:H38"/>
    <mergeCell ref="I35:I38"/>
    <mergeCell ref="H32:H33"/>
    <mergeCell ref="I32:I33"/>
    <mergeCell ref="A1:B1"/>
    <mergeCell ref="A2:I2"/>
    <mergeCell ref="A3:I3"/>
    <mergeCell ref="A4:I4"/>
    <mergeCell ref="A6:A7"/>
    <mergeCell ref="B6:B7"/>
    <mergeCell ref="C6:C7"/>
    <mergeCell ref="D6:D7"/>
    <mergeCell ref="E6:I6"/>
    <mergeCell ref="C9:C10"/>
    <mergeCell ref="F9:F10"/>
    <mergeCell ref="G9:G10"/>
    <mergeCell ref="H9:H10"/>
    <mergeCell ref="I9:I10"/>
    <mergeCell ref="E9:E10"/>
    <mergeCell ref="H17:H20"/>
    <mergeCell ref="I17:I20"/>
    <mergeCell ref="H21:H24"/>
    <mergeCell ref="I21:I24"/>
    <mergeCell ref="H25:H27"/>
    <mergeCell ref="I25:I27"/>
    <mergeCell ref="E11:E14"/>
    <mergeCell ref="F11:F14"/>
    <mergeCell ref="G11:G14"/>
    <mergeCell ref="H11:H14"/>
    <mergeCell ref="I11:I14"/>
    <mergeCell ref="E17:E20"/>
    <mergeCell ref="F17:F20"/>
    <mergeCell ref="G17:G20"/>
    <mergeCell ref="E21:E24"/>
    <mergeCell ref="F21:F24"/>
    <mergeCell ref="G21:G24"/>
    <mergeCell ref="A47:C47"/>
    <mergeCell ref="A48:I49"/>
    <mergeCell ref="E42:E43"/>
    <mergeCell ref="F42:F43"/>
    <mergeCell ref="G42:G43"/>
    <mergeCell ref="H42:H43"/>
    <mergeCell ref="I42:I43"/>
  </mergeCells>
  <phoneticPr fontId="26" type="noConversion"/>
  <pageMargins left="0.7" right="0.7" top="0.75" bottom="0.75" header="0" footer="0"/>
  <pageSetup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3300"/>
    <pageSetUpPr fitToPage="1"/>
  </sheetPr>
  <dimension ref="A1:Z393"/>
  <sheetViews>
    <sheetView topLeftCell="B147" workbookViewId="0">
      <selection activeCell="D173" sqref="D173"/>
    </sheetView>
  </sheetViews>
  <sheetFormatPr defaultColWidth="11.21875" defaultRowHeight="16.2"/>
  <cols>
    <col min="1" max="1" width="4.21875" hidden="1" customWidth="1"/>
    <col min="2" max="2" width="22.5546875" customWidth="1"/>
    <col min="3" max="3" width="25.109375" bestFit="1" customWidth="1"/>
    <col min="4" max="4" width="29.44140625" customWidth="1"/>
    <col min="5" max="5" width="8.44140625" customWidth="1"/>
    <col min="6" max="6" width="10" customWidth="1"/>
    <col min="7" max="7" width="9.44140625" customWidth="1"/>
    <col min="8" max="8" width="13.44140625" customWidth="1"/>
    <col min="9" max="9" width="12.109375" customWidth="1"/>
    <col min="10" max="10" width="10.88671875" customWidth="1"/>
    <col min="11" max="26" width="3.77734375" customWidth="1"/>
  </cols>
  <sheetData>
    <row r="1" spans="1:26">
      <c r="A1" s="233" t="s">
        <v>203</v>
      </c>
      <c r="B1" s="212"/>
      <c r="C1" s="212"/>
      <c r="D1" s="212"/>
      <c r="E1" s="212"/>
      <c r="F1" s="212"/>
      <c r="G1" s="212"/>
      <c r="H1" s="212"/>
      <c r="I1" s="212"/>
      <c r="J1" s="21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11" t="s">
        <v>204</v>
      </c>
      <c r="B2" s="212"/>
      <c r="C2" s="212"/>
      <c r="D2" s="212"/>
      <c r="E2" s="212"/>
      <c r="F2" s="212"/>
      <c r="G2" s="212"/>
      <c r="H2" s="212"/>
      <c r="I2" s="212"/>
      <c r="J2" s="21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11" t="s">
        <v>2</v>
      </c>
      <c r="B3" s="212"/>
      <c r="C3" s="212"/>
      <c r="D3" s="212"/>
      <c r="E3" s="212"/>
      <c r="F3" s="212"/>
      <c r="G3" s="212"/>
      <c r="H3" s="212"/>
      <c r="I3" s="212"/>
      <c r="J3" s="21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56" t="s">
        <v>3</v>
      </c>
      <c r="C4" s="1"/>
      <c r="D4" s="57"/>
      <c r="E4" s="58"/>
      <c r="F4" s="59"/>
      <c r="G4" s="60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61"/>
      <c r="D5" s="61"/>
      <c r="E5" s="5"/>
      <c r="F5" s="62"/>
      <c r="G5" s="7"/>
      <c r="H5" s="7"/>
      <c r="I5" s="1"/>
      <c r="J5" s="8" t="s">
        <v>4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8.6">
      <c r="A6" s="11" t="s">
        <v>205</v>
      </c>
      <c r="B6" s="213" t="s">
        <v>206</v>
      </c>
      <c r="C6" s="213" t="s">
        <v>207</v>
      </c>
      <c r="D6" s="213" t="s">
        <v>208</v>
      </c>
      <c r="E6" s="207" t="s">
        <v>209</v>
      </c>
      <c r="F6" s="209"/>
      <c r="G6" s="213" t="s">
        <v>210</v>
      </c>
      <c r="H6" s="213" t="s">
        <v>211</v>
      </c>
      <c r="I6" s="234" t="s">
        <v>212</v>
      </c>
      <c r="J6" s="20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8.6">
      <c r="A7" s="11"/>
      <c r="B7" s="226"/>
      <c r="C7" s="226"/>
      <c r="D7" s="226"/>
      <c r="E7" s="16" t="s">
        <v>213</v>
      </c>
      <c r="F7" s="63" t="s">
        <v>214</v>
      </c>
      <c r="G7" s="214"/>
      <c r="H7" s="214"/>
      <c r="I7" s="16" t="s">
        <v>215</v>
      </c>
      <c r="J7" s="16" t="s">
        <v>216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6">
      <c r="A8" s="11"/>
      <c r="B8" s="176" t="s">
        <v>217</v>
      </c>
      <c r="C8" s="176" t="s">
        <v>218</v>
      </c>
      <c r="D8" s="176" t="s">
        <v>219</v>
      </c>
      <c r="E8" s="172"/>
      <c r="F8" s="64">
        <v>3000</v>
      </c>
      <c r="G8" s="16" t="s">
        <v>220</v>
      </c>
      <c r="H8" s="32"/>
      <c r="I8" s="65"/>
      <c r="J8" s="65" t="s">
        <v>221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6">
      <c r="A9" s="11"/>
      <c r="B9" s="177" t="s">
        <v>217</v>
      </c>
      <c r="C9" s="177" t="s">
        <v>222</v>
      </c>
      <c r="D9" s="177" t="s">
        <v>219</v>
      </c>
      <c r="E9" s="172"/>
      <c r="F9" s="64">
        <v>3000</v>
      </c>
      <c r="G9" s="16" t="s">
        <v>220</v>
      </c>
      <c r="H9" s="32"/>
      <c r="I9" s="65"/>
      <c r="J9" s="65" t="s">
        <v>221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6">
      <c r="A10" s="11"/>
      <c r="B10" s="177" t="s">
        <v>217</v>
      </c>
      <c r="C10" s="177" t="s">
        <v>997</v>
      </c>
      <c r="D10" s="177" t="s">
        <v>219</v>
      </c>
      <c r="E10" s="172">
        <v>3000</v>
      </c>
      <c r="F10" s="64">
        <v>3000</v>
      </c>
      <c r="G10" s="16" t="s">
        <v>220</v>
      </c>
      <c r="H10" s="32"/>
      <c r="I10" s="65"/>
      <c r="J10" s="65" t="s">
        <v>221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1"/>
      <c r="B11" s="177" t="s">
        <v>995</v>
      </c>
      <c r="C11" s="177" t="s">
        <v>998</v>
      </c>
      <c r="D11" s="177" t="s">
        <v>261</v>
      </c>
      <c r="E11" s="172">
        <v>16000</v>
      </c>
      <c r="F11" s="64">
        <v>16000</v>
      </c>
      <c r="G11" s="16" t="s">
        <v>220</v>
      </c>
      <c r="H11" s="32"/>
      <c r="I11" s="65" t="s">
        <v>221</v>
      </c>
      <c r="J11" s="6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6">
      <c r="A12" s="11"/>
      <c r="B12" s="177" t="s">
        <v>223</v>
      </c>
      <c r="C12" s="177" t="s">
        <v>999</v>
      </c>
      <c r="D12" s="177" t="s">
        <v>1164</v>
      </c>
      <c r="E12" s="173"/>
      <c r="F12" s="66">
        <v>10000</v>
      </c>
      <c r="G12" s="16" t="s">
        <v>220</v>
      </c>
      <c r="H12" s="32"/>
      <c r="I12" s="65" t="s">
        <v>221</v>
      </c>
      <c r="J12" s="6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6">
      <c r="A13" s="11"/>
      <c r="B13" s="177" t="s">
        <v>996</v>
      </c>
      <c r="C13" s="177" t="s">
        <v>1000</v>
      </c>
      <c r="D13" s="177" t="s">
        <v>1158</v>
      </c>
      <c r="E13" s="173">
        <v>10000</v>
      </c>
      <c r="F13" s="67">
        <v>10000</v>
      </c>
      <c r="G13" s="16" t="s">
        <v>220</v>
      </c>
      <c r="H13" s="32"/>
      <c r="I13" s="65" t="s">
        <v>221</v>
      </c>
      <c r="J13" s="6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1.4">
      <c r="A14" s="11"/>
      <c r="B14" s="177" t="s">
        <v>224</v>
      </c>
      <c r="C14" s="177" t="s">
        <v>225</v>
      </c>
      <c r="D14" s="177" t="s">
        <v>226</v>
      </c>
      <c r="E14" s="173"/>
      <c r="F14" s="67">
        <v>10000</v>
      </c>
      <c r="G14" s="16" t="s">
        <v>220</v>
      </c>
      <c r="H14" s="32"/>
      <c r="I14" s="65" t="s">
        <v>221</v>
      </c>
      <c r="J14" s="6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1.4">
      <c r="A15" s="11"/>
      <c r="B15" s="177" t="s">
        <v>227</v>
      </c>
      <c r="C15" s="177" t="s">
        <v>1001</v>
      </c>
      <c r="D15" s="177" t="s">
        <v>1163</v>
      </c>
      <c r="E15" s="174"/>
      <c r="F15" s="69">
        <v>20000</v>
      </c>
      <c r="G15" s="16" t="s">
        <v>220</v>
      </c>
      <c r="H15" s="16"/>
      <c r="I15" s="65" t="s">
        <v>221</v>
      </c>
      <c r="J15" s="6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1.4">
      <c r="A16" s="11"/>
      <c r="B16" s="177" t="s">
        <v>228</v>
      </c>
      <c r="C16" s="177" t="s">
        <v>229</v>
      </c>
      <c r="D16" s="177" t="s">
        <v>230</v>
      </c>
      <c r="E16" s="174"/>
      <c r="F16" s="69">
        <v>2120</v>
      </c>
      <c r="G16" s="16" t="s">
        <v>220</v>
      </c>
      <c r="H16" s="16"/>
      <c r="I16" s="65"/>
      <c r="J16" s="65" t="s">
        <v>221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1.4">
      <c r="A17" s="11"/>
      <c r="B17" s="177" t="s">
        <v>228</v>
      </c>
      <c r="C17" s="177" t="s">
        <v>231</v>
      </c>
      <c r="D17" s="177" t="s">
        <v>232</v>
      </c>
      <c r="E17" s="174"/>
      <c r="F17" s="69">
        <v>11850</v>
      </c>
      <c r="G17" s="16" t="s">
        <v>220</v>
      </c>
      <c r="H17" s="16"/>
      <c r="I17" s="65"/>
      <c r="J17" s="65" t="s">
        <v>221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1.4">
      <c r="A18" s="11"/>
      <c r="B18" s="177" t="s">
        <v>228</v>
      </c>
      <c r="C18" s="177" t="s">
        <v>233</v>
      </c>
      <c r="D18" s="177" t="s">
        <v>234</v>
      </c>
      <c r="E18" s="174"/>
      <c r="F18" s="69">
        <v>14040</v>
      </c>
      <c r="G18" s="16" t="s">
        <v>220</v>
      </c>
      <c r="H18" s="16"/>
      <c r="I18" s="65"/>
      <c r="J18" s="65" t="s">
        <v>221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1.4">
      <c r="A19" s="11"/>
      <c r="B19" s="177" t="s">
        <v>228</v>
      </c>
      <c r="C19" s="177" t="s">
        <v>235</v>
      </c>
      <c r="D19" s="177" t="s">
        <v>236</v>
      </c>
      <c r="E19" s="174"/>
      <c r="F19" s="69">
        <v>8740</v>
      </c>
      <c r="G19" s="16" t="s">
        <v>220</v>
      </c>
      <c r="H19" s="16"/>
      <c r="I19" s="65"/>
      <c r="J19" s="65" t="s">
        <v>221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1.4">
      <c r="A20" s="11"/>
      <c r="B20" s="177" t="s">
        <v>228</v>
      </c>
      <c r="C20" s="177" t="s">
        <v>237</v>
      </c>
      <c r="D20" s="177" t="s">
        <v>238</v>
      </c>
      <c r="E20" s="174"/>
      <c r="F20" s="69">
        <v>17070</v>
      </c>
      <c r="G20" s="16" t="s">
        <v>220</v>
      </c>
      <c r="H20" s="16"/>
      <c r="I20" s="65"/>
      <c r="J20" s="65" t="s">
        <v>221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1.4">
      <c r="A21" s="11"/>
      <c r="B21" s="177" t="s">
        <v>228</v>
      </c>
      <c r="C21" s="177" t="s">
        <v>239</v>
      </c>
      <c r="D21" s="177" t="s">
        <v>240</v>
      </c>
      <c r="E21" s="174"/>
      <c r="F21" s="69">
        <v>16700</v>
      </c>
      <c r="G21" s="16" t="s">
        <v>220</v>
      </c>
      <c r="H21" s="16"/>
      <c r="I21" s="65"/>
      <c r="J21" s="65" t="s">
        <v>221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1.4">
      <c r="A22" s="11"/>
      <c r="B22" s="177" t="s">
        <v>228</v>
      </c>
      <c r="C22" s="177" t="s">
        <v>241</v>
      </c>
      <c r="D22" s="177" t="s">
        <v>242</v>
      </c>
      <c r="E22" s="174"/>
      <c r="F22" s="69">
        <v>17490</v>
      </c>
      <c r="G22" s="16" t="s">
        <v>220</v>
      </c>
      <c r="H22" s="16"/>
      <c r="I22" s="65"/>
      <c r="J22" s="65" t="s">
        <v>221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1.4">
      <c r="A23" s="11"/>
      <c r="B23" s="177" t="s">
        <v>228</v>
      </c>
      <c r="C23" s="177" t="s">
        <v>243</v>
      </c>
      <c r="D23" s="177" t="s">
        <v>232</v>
      </c>
      <c r="E23" s="174"/>
      <c r="F23" s="68">
        <v>13690</v>
      </c>
      <c r="G23" s="16" t="s">
        <v>220</v>
      </c>
      <c r="H23" s="16"/>
      <c r="I23" s="65"/>
      <c r="J23" s="65" t="s">
        <v>221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1.4">
      <c r="A24" s="11"/>
      <c r="B24" s="177" t="s">
        <v>228</v>
      </c>
      <c r="C24" s="177" t="s">
        <v>244</v>
      </c>
      <c r="D24" s="177" t="s">
        <v>230</v>
      </c>
      <c r="E24" s="174"/>
      <c r="F24" s="68">
        <v>2620</v>
      </c>
      <c r="G24" s="16" t="s">
        <v>220</v>
      </c>
      <c r="H24" s="16"/>
      <c r="I24" s="65"/>
      <c r="J24" s="65" t="s">
        <v>221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1.4">
      <c r="A25" s="11"/>
      <c r="B25" s="177" t="s">
        <v>228</v>
      </c>
      <c r="C25" s="177" t="s">
        <v>245</v>
      </c>
      <c r="D25" s="177" t="s">
        <v>234</v>
      </c>
      <c r="E25" s="174"/>
      <c r="F25" s="68">
        <v>15020</v>
      </c>
      <c r="G25" s="16" t="s">
        <v>220</v>
      </c>
      <c r="H25" s="16"/>
      <c r="I25" s="65"/>
      <c r="J25" s="65" t="s">
        <v>221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1.4">
      <c r="A26" s="11"/>
      <c r="B26" s="177" t="s">
        <v>228</v>
      </c>
      <c r="C26" s="177" t="s">
        <v>246</v>
      </c>
      <c r="D26" s="177" t="s">
        <v>238</v>
      </c>
      <c r="E26" s="174"/>
      <c r="F26" s="68">
        <v>18040</v>
      </c>
      <c r="G26" s="16" t="s">
        <v>220</v>
      </c>
      <c r="H26" s="16"/>
      <c r="I26" s="65"/>
      <c r="J26" s="65" t="s">
        <v>221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1.4">
      <c r="A27" s="11"/>
      <c r="B27" s="177" t="s">
        <v>228</v>
      </c>
      <c r="C27" s="177" t="s">
        <v>247</v>
      </c>
      <c r="D27" s="177" t="s">
        <v>236</v>
      </c>
      <c r="E27" s="174"/>
      <c r="F27" s="68">
        <v>14800</v>
      </c>
      <c r="G27" s="16" t="s">
        <v>220</v>
      </c>
      <c r="H27" s="16"/>
      <c r="I27" s="65"/>
      <c r="J27" s="65" t="s">
        <v>221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1.4">
      <c r="A28" s="11"/>
      <c r="B28" s="177" t="s">
        <v>228</v>
      </c>
      <c r="C28" s="177" t="s">
        <v>248</v>
      </c>
      <c r="D28" s="177" t="s">
        <v>242</v>
      </c>
      <c r="E28" s="174"/>
      <c r="F28" s="68">
        <v>21390</v>
      </c>
      <c r="G28" s="16" t="s">
        <v>220</v>
      </c>
      <c r="H28" s="16"/>
      <c r="I28" s="65"/>
      <c r="J28" s="65" t="s">
        <v>221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1.4">
      <c r="A29" s="11"/>
      <c r="B29" s="177" t="s">
        <v>228</v>
      </c>
      <c r="C29" s="177" t="s">
        <v>249</v>
      </c>
      <c r="D29" s="177" t="s">
        <v>240</v>
      </c>
      <c r="E29" s="174"/>
      <c r="F29" s="68">
        <v>18140</v>
      </c>
      <c r="G29" s="16" t="s">
        <v>220</v>
      </c>
      <c r="H29" s="16"/>
      <c r="I29" s="65"/>
      <c r="J29" s="65" t="s">
        <v>221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1.4">
      <c r="A30" s="11"/>
      <c r="B30" s="177" t="s">
        <v>228</v>
      </c>
      <c r="C30" s="177" t="s">
        <v>1002</v>
      </c>
      <c r="D30" s="177" t="s">
        <v>236</v>
      </c>
      <c r="E30" s="174">
        <v>13300</v>
      </c>
      <c r="F30" s="68">
        <v>13300</v>
      </c>
      <c r="G30" s="16" t="s">
        <v>220</v>
      </c>
      <c r="H30" s="16"/>
      <c r="I30" s="65"/>
      <c r="J30" s="65" t="s">
        <v>221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1.4">
      <c r="A31" s="11"/>
      <c r="B31" s="177" t="s">
        <v>228</v>
      </c>
      <c r="C31" s="177" t="s">
        <v>1003</v>
      </c>
      <c r="D31" s="177" t="s">
        <v>238</v>
      </c>
      <c r="E31" s="174">
        <v>18560</v>
      </c>
      <c r="F31" s="68">
        <v>18560</v>
      </c>
      <c r="G31" s="16" t="s">
        <v>220</v>
      </c>
      <c r="H31" s="16"/>
      <c r="I31" s="65"/>
      <c r="J31" s="65" t="s">
        <v>221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1.4">
      <c r="A32" s="11"/>
      <c r="B32" s="177" t="s">
        <v>228</v>
      </c>
      <c r="C32" s="177" t="s">
        <v>1004</v>
      </c>
      <c r="D32" s="177" t="s">
        <v>232</v>
      </c>
      <c r="E32" s="174">
        <v>15030</v>
      </c>
      <c r="F32" s="68">
        <v>15030</v>
      </c>
      <c r="G32" s="16" t="s">
        <v>220</v>
      </c>
      <c r="H32" s="16"/>
      <c r="I32" s="65"/>
      <c r="J32" s="65" t="s">
        <v>221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1.4">
      <c r="A33" s="11"/>
      <c r="B33" s="177" t="s">
        <v>228</v>
      </c>
      <c r="C33" s="177" t="s">
        <v>1005</v>
      </c>
      <c r="D33" s="177" t="s">
        <v>230</v>
      </c>
      <c r="E33" s="174">
        <v>2590</v>
      </c>
      <c r="F33" s="68">
        <v>2590</v>
      </c>
      <c r="G33" s="16" t="s">
        <v>220</v>
      </c>
      <c r="H33" s="16"/>
      <c r="I33" s="65"/>
      <c r="J33" s="65" t="s">
        <v>221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1.4">
      <c r="A34" s="11"/>
      <c r="B34" s="177" t="s">
        <v>228</v>
      </c>
      <c r="C34" s="177" t="s">
        <v>1006</v>
      </c>
      <c r="D34" s="177" t="s">
        <v>234</v>
      </c>
      <c r="E34" s="174">
        <v>14540</v>
      </c>
      <c r="F34" s="68">
        <v>14540</v>
      </c>
      <c r="G34" s="16" t="s">
        <v>220</v>
      </c>
      <c r="H34" s="16"/>
      <c r="I34" s="65" t="s">
        <v>221</v>
      </c>
      <c r="J34" s="6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1.4">
      <c r="A35" s="11"/>
      <c r="B35" s="177" t="s">
        <v>228</v>
      </c>
      <c r="C35" s="177" t="s">
        <v>1007</v>
      </c>
      <c r="D35" s="177" t="s">
        <v>240</v>
      </c>
      <c r="E35" s="174">
        <v>18760</v>
      </c>
      <c r="F35" s="68">
        <v>18760</v>
      </c>
      <c r="G35" s="16" t="s">
        <v>220</v>
      </c>
      <c r="H35" s="16"/>
      <c r="I35" s="65"/>
      <c r="J35" s="65" t="s">
        <v>221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1.4">
      <c r="A36" s="11"/>
      <c r="B36" s="177" t="s">
        <v>228</v>
      </c>
      <c r="C36" s="177" t="s">
        <v>1008</v>
      </c>
      <c r="D36" s="177" t="s">
        <v>242</v>
      </c>
      <c r="E36" s="174">
        <v>21430</v>
      </c>
      <c r="F36" s="68">
        <v>21430</v>
      </c>
      <c r="G36" s="16" t="s">
        <v>220</v>
      </c>
      <c r="H36" s="16"/>
      <c r="I36" s="65"/>
      <c r="J36" s="65" t="s">
        <v>221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1.4">
      <c r="A37" s="11"/>
      <c r="B37" s="177" t="s">
        <v>228</v>
      </c>
      <c r="C37" s="177" t="s">
        <v>1009</v>
      </c>
      <c r="D37" s="177" t="s">
        <v>1159</v>
      </c>
      <c r="E37" s="174">
        <v>9600</v>
      </c>
      <c r="F37" s="68">
        <v>9600</v>
      </c>
      <c r="G37" s="16" t="s">
        <v>220</v>
      </c>
      <c r="H37" s="16"/>
      <c r="I37" s="65"/>
      <c r="J37" s="65" t="s">
        <v>221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1.4">
      <c r="A38" s="11"/>
      <c r="B38" s="177" t="s">
        <v>228</v>
      </c>
      <c r="C38" s="177" t="s">
        <v>1010</v>
      </c>
      <c r="D38" s="177" t="s">
        <v>1159</v>
      </c>
      <c r="E38" s="174">
        <v>11840</v>
      </c>
      <c r="F38" s="68">
        <v>11840</v>
      </c>
      <c r="G38" s="16" t="s">
        <v>220</v>
      </c>
      <c r="H38" s="16"/>
      <c r="I38" s="65"/>
      <c r="J38" s="65" t="s">
        <v>221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1.4">
      <c r="A39" s="11"/>
      <c r="B39" s="177" t="s">
        <v>228</v>
      </c>
      <c r="C39" s="177" t="s">
        <v>1011</v>
      </c>
      <c r="D39" s="177" t="s">
        <v>1159</v>
      </c>
      <c r="E39" s="174">
        <v>11100</v>
      </c>
      <c r="F39" s="68">
        <v>11100</v>
      </c>
      <c r="G39" s="16" t="s">
        <v>220</v>
      </c>
      <c r="H39" s="16"/>
      <c r="I39" s="65"/>
      <c r="J39" s="65" t="s">
        <v>221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1.4">
      <c r="A40" s="11"/>
      <c r="B40" s="177" t="s">
        <v>228</v>
      </c>
      <c r="C40" s="177" t="s">
        <v>1012</v>
      </c>
      <c r="D40" s="177" t="s">
        <v>260</v>
      </c>
      <c r="E40" s="174">
        <v>11220</v>
      </c>
      <c r="F40" s="68">
        <v>11220</v>
      </c>
      <c r="G40" s="16" t="s">
        <v>220</v>
      </c>
      <c r="H40" s="16"/>
      <c r="I40" s="65"/>
      <c r="J40" s="65" t="s">
        <v>221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1.4">
      <c r="A41" s="11"/>
      <c r="B41" s="177" t="s">
        <v>228</v>
      </c>
      <c r="C41" s="177" t="s">
        <v>1013</v>
      </c>
      <c r="D41" s="177" t="s">
        <v>230</v>
      </c>
      <c r="E41" s="174">
        <v>3530</v>
      </c>
      <c r="F41" s="68">
        <v>3530</v>
      </c>
      <c r="G41" s="16" t="s">
        <v>220</v>
      </c>
      <c r="H41" s="16"/>
      <c r="I41" s="65"/>
      <c r="J41" s="65" t="s">
        <v>221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1.4">
      <c r="A42" s="11"/>
      <c r="B42" s="177" t="s">
        <v>228</v>
      </c>
      <c r="C42" s="177" t="s">
        <v>1014</v>
      </c>
      <c r="D42" s="177" t="s">
        <v>1159</v>
      </c>
      <c r="E42" s="174">
        <v>9510</v>
      </c>
      <c r="F42" s="68">
        <v>9510</v>
      </c>
      <c r="G42" s="16" t="s">
        <v>220</v>
      </c>
      <c r="H42" s="16"/>
      <c r="I42" s="65"/>
      <c r="J42" s="65" t="s">
        <v>221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1.4">
      <c r="A43" s="11"/>
      <c r="B43" s="177" t="s">
        <v>228</v>
      </c>
      <c r="C43" s="177" t="s">
        <v>1015</v>
      </c>
      <c r="D43" s="177" t="s">
        <v>232</v>
      </c>
      <c r="E43" s="174">
        <v>14010</v>
      </c>
      <c r="F43" s="68">
        <v>14010</v>
      </c>
      <c r="G43" s="16" t="s">
        <v>220</v>
      </c>
      <c r="H43" s="16"/>
      <c r="I43" s="30"/>
      <c r="J43" s="65" t="s">
        <v>221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1.4">
      <c r="A44" s="11"/>
      <c r="B44" s="177" t="s">
        <v>228</v>
      </c>
      <c r="C44" s="177" t="s">
        <v>1016</v>
      </c>
      <c r="D44" s="177" t="s">
        <v>242</v>
      </c>
      <c r="E44" s="174">
        <v>19100</v>
      </c>
      <c r="F44" s="68">
        <v>19100</v>
      </c>
      <c r="G44" s="16" t="s">
        <v>220</v>
      </c>
      <c r="H44" s="16"/>
      <c r="I44" s="65"/>
      <c r="J44" s="65" t="s">
        <v>221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1.4">
      <c r="A45" s="11"/>
      <c r="B45" s="177" t="s">
        <v>228</v>
      </c>
      <c r="C45" s="177" t="s">
        <v>1017</v>
      </c>
      <c r="D45" s="177" t="s">
        <v>236</v>
      </c>
      <c r="E45" s="174">
        <v>13800</v>
      </c>
      <c r="F45" s="68">
        <v>13800</v>
      </c>
      <c r="G45" s="16" t="s">
        <v>220</v>
      </c>
      <c r="H45" s="16"/>
      <c r="I45" s="65"/>
      <c r="J45" s="65" t="s">
        <v>221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1.4">
      <c r="A46" s="11"/>
      <c r="B46" s="177" t="s">
        <v>228</v>
      </c>
      <c r="C46" s="177" t="s">
        <v>1018</v>
      </c>
      <c r="D46" s="177" t="s">
        <v>240</v>
      </c>
      <c r="E46" s="174">
        <v>17820</v>
      </c>
      <c r="F46" s="68">
        <v>17820</v>
      </c>
      <c r="G46" s="16" t="s">
        <v>220</v>
      </c>
      <c r="H46" s="16"/>
      <c r="I46" s="65"/>
      <c r="J46" s="65" t="s">
        <v>221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1.4">
      <c r="A47" s="11"/>
      <c r="B47" s="177" t="s">
        <v>228</v>
      </c>
      <c r="C47" s="177" t="s">
        <v>1019</v>
      </c>
      <c r="D47" s="177" t="s">
        <v>234</v>
      </c>
      <c r="E47" s="174">
        <v>14040</v>
      </c>
      <c r="F47" s="68">
        <v>14040</v>
      </c>
      <c r="G47" s="16" t="s">
        <v>220</v>
      </c>
      <c r="H47" s="16"/>
      <c r="I47" s="65"/>
      <c r="J47" s="65" t="s">
        <v>221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1.4">
      <c r="A48" s="11"/>
      <c r="B48" s="177" t="s">
        <v>228</v>
      </c>
      <c r="C48" s="177" t="s">
        <v>1020</v>
      </c>
      <c r="D48" s="177" t="s">
        <v>238</v>
      </c>
      <c r="E48" s="174">
        <v>18680</v>
      </c>
      <c r="F48" s="68">
        <v>18680</v>
      </c>
      <c r="G48" s="16" t="s">
        <v>220</v>
      </c>
      <c r="H48" s="16"/>
      <c r="I48" s="65"/>
      <c r="J48" s="65" t="s">
        <v>221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1.4">
      <c r="A49" s="11"/>
      <c r="B49" s="177" t="s">
        <v>228</v>
      </c>
      <c r="C49" s="177" t="s">
        <v>1021</v>
      </c>
      <c r="D49" s="177" t="s">
        <v>260</v>
      </c>
      <c r="E49" s="174">
        <v>12860</v>
      </c>
      <c r="F49" s="68">
        <v>12860</v>
      </c>
      <c r="G49" s="16" t="s">
        <v>220</v>
      </c>
      <c r="H49" s="16"/>
      <c r="I49" s="65"/>
      <c r="J49" s="65" t="s">
        <v>221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6">
      <c r="A50" s="11"/>
      <c r="B50" s="177" t="s">
        <v>250</v>
      </c>
      <c r="C50" s="177" t="s">
        <v>1022</v>
      </c>
      <c r="D50" s="177" t="s">
        <v>236</v>
      </c>
      <c r="E50" s="174"/>
      <c r="F50" s="68">
        <v>20000</v>
      </c>
      <c r="G50" s="16" t="s">
        <v>220</v>
      </c>
      <c r="H50" s="16"/>
      <c r="I50" s="65"/>
      <c r="J50" s="65" t="s">
        <v>221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6">
      <c r="A51" s="11"/>
      <c r="B51" s="177" t="s">
        <v>250</v>
      </c>
      <c r="C51" s="177" t="s">
        <v>1023</v>
      </c>
      <c r="D51" s="177" t="s">
        <v>236</v>
      </c>
      <c r="E51" s="174"/>
      <c r="F51" s="68">
        <v>20000</v>
      </c>
      <c r="G51" s="16" t="s">
        <v>220</v>
      </c>
      <c r="H51" s="16"/>
      <c r="I51" s="65"/>
      <c r="J51" s="65" t="s">
        <v>221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6">
      <c r="A52" s="11"/>
      <c r="B52" s="177" t="s">
        <v>250</v>
      </c>
      <c r="C52" s="177" t="s">
        <v>1024</v>
      </c>
      <c r="D52" s="177" t="s">
        <v>236</v>
      </c>
      <c r="E52" s="174"/>
      <c r="F52" s="68">
        <v>20000</v>
      </c>
      <c r="G52" s="16" t="s">
        <v>220</v>
      </c>
      <c r="H52" s="16"/>
      <c r="I52" s="30"/>
      <c r="J52" s="65" t="s">
        <v>221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6">
      <c r="A53" s="11"/>
      <c r="B53" s="177" t="s">
        <v>250</v>
      </c>
      <c r="C53" s="177" t="s">
        <v>1025</v>
      </c>
      <c r="D53" s="177" t="s">
        <v>236</v>
      </c>
      <c r="E53" s="174"/>
      <c r="F53" s="68">
        <v>20000</v>
      </c>
      <c r="G53" s="16" t="s">
        <v>220</v>
      </c>
      <c r="H53" s="16"/>
      <c r="I53" s="65"/>
      <c r="J53" s="65" t="s">
        <v>221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6">
      <c r="A54" s="11"/>
      <c r="B54" s="177" t="s">
        <v>250</v>
      </c>
      <c r="C54" s="177" t="s">
        <v>251</v>
      </c>
      <c r="D54" s="177" t="s">
        <v>252</v>
      </c>
      <c r="E54" s="174"/>
      <c r="F54" s="68">
        <v>20000</v>
      </c>
      <c r="G54" s="16" t="s">
        <v>220</v>
      </c>
      <c r="H54" s="16"/>
      <c r="I54" s="65" t="s">
        <v>221</v>
      </c>
      <c r="J54" s="6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6">
      <c r="A55" s="11"/>
      <c r="B55" s="177" t="s">
        <v>250</v>
      </c>
      <c r="C55" s="177" t="s">
        <v>253</v>
      </c>
      <c r="D55" s="177" t="s">
        <v>254</v>
      </c>
      <c r="E55" s="174"/>
      <c r="F55" s="68">
        <v>20000</v>
      </c>
      <c r="G55" s="16" t="s">
        <v>220</v>
      </c>
      <c r="H55" s="16"/>
      <c r="I55" s="65"/>
      <c r="J55" s="65" t="s">
        <v>221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6">
      <c r="A56" s="11"/>
      <c r="B56" s="177" t="s">
        <v>250</v>
      </c>
      <c r="C56" s="177" t="s">
        <v>1026</v>
      </c>
      <c r="D56" s="177" t="s">
        <v>236</v>
      </c>
      <c r="E56" s="174"/>
      <c r="F56" s="68">
        <v>20000</v>
      </c>
      <c r="G56" s="16" t="s">
        <v>220</v>
      </c>
      <c r="H56" s="16"/>
      <c r="I56" s="30"/>
      <c r="J56" s="65" t="s">
        <v>221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6">
      <c r="A57" s="11"/>
      <c r="B57" s="177" t="s">
        <v>250</v>
      </c>
      <c r="C57" s="177" t="s">
        <v>1027</v>
      </c>
      <c r="D57" s="177" t="s">
        <v>255</v>
      </c>
      <c r="E57" s="174"/>
      <c r="F57" s="68">
        <v>20000</v>
      </c>
      <c r="G57" s="16" t="s">
        <v>220</v>
      </c>
      <c r="H57" s="16"/>
      <c r="I57" s="65" t="s">
        <v>221</v>
      </c>
      <c r="J57" s="65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6">
      <c r="A58" s="11"/>
      <c r="B58" s="177" t="s">
        <v>250</v>
      </c>
      <c r="C58" s="177" t="s">
        <v>256</v>
      </c>
      <c r="D58" s="177" t="s">
        <v>257</v>
      </c>
      <c r="E58" s="174"/>
      <c r="F58" s="68">
        <v>18184</v>
      </c>
      <c r="G58" s="16" t="s">
        <v>220</v>
      </c>
      <c r="H58" s="16"/>
      <c r="I58" s="65"/>
      <c r="J58" s="65" t="s">
        <v>221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1.4">
      <c r="A59" s="11"/>
      <c r="B59" s="177" t="s">
        <v>250</v>
      </c>
      <c r="C59" s="177" t="s">
        <v>1028</v>
      </c>
      <c r="D59" s="177" t="s">
        <v>258</v>
      </c>
      <c r="E59" s="174"/>
      <c r="F59" s="68">
        <v>20000</v>
      </c>
      <c r="G59" s="16" t="s">
        <v>220</v>
      </c>
      <c r="H59" s="16"/>
      <c r="I59" s="65" t="s">
        <v>221</v>
      </c>
      <c r="J59" s="65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6">
      <c r="A60" s="11"/>
      <c r="B60" s="177" t="s">
        <v>250</v>
      </c>
      <c r="C60" s="177" t="s">
        <v>1029</v>
      </c>
      <c r="D60" s="177" t="s">
        <v>236</v>
      </c>
      <c r="E60" s="174"/>
      <c r="F60" s="68">
        <v>20000</v>
      </c>
      <c r="G60" s="16" t="s">
        <v>220</v>
      </c>
      <c r="H60" s="16"/>
      <c r="I60" s="65"/>
      <c r="J60" s="65" t="s">
        <v>221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6">
      <c r="A61" s="11"/>
      <c r="B61" s="177" t="s">
        <v>250</v>
      </c>
      <c r="C61" s="177" t="s">
        <v>1030</v>
      </c>
      <c r="D61" s="177" t="s">
        <v>259</v>
      </c>
      <c r="E61" s="174"/>
      <c r="F61" s="68">
        <v>20000</v>
      </c>
      <c r="G61" s="16" t="s">
        <v>220</v>
      </c>
      <c r="H61" s="16"/>
      <c r="I61" s="65"/>
      <c r="J61" s="65" t="s">
        <v>221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6">
      <c r="A62" s="11"/>
      <c r="B62" s="177" t="s">
        <v>250</v>
      </c>
      <c r="C62" s="177" t="s">
        <v>1031</v>
      </c>
      <c r="D62" s="177" t="s">
        <v>234</v>
      </c>
      <c r="E62" s="174"/>
      <c r="F62" s="68">
        <v>20000</v>
      </c>
      <c r="G62" s="16" t="s">
        <v>220</v>
      </c>
      <c r="H62" s="16"/>
      <c r="I62" s="65"/>
      <c r="J62" s="65" t="s">
        <v>221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6">
      <c r="A63" s="11"/>
      <c r="B63" s="177" t="s">
        <v>250</v>
      </c>
      <c r="C63" s="177" t="s">
        <v>1032</v>
      </c>
      <c r="D63" s="177" t="s">
        <v>232</v>
      </c>
      <c r="E63" s="174"/>
      <c r="F63" s="68">
        <v>20000</v>
      </c>
      <c r="G63" s="16" t="s">
        <v>220</v>
      </c>
      <c r="H63" s="16"/>
      <c r="I63" s="65"/>
      <c r="J63" s="65" t="s">
        <v>221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1"/>
      <c r="B64" s="177" t="s">
        <v>250</v>
      </c>
      <c r="C64" s="177" t="s">
        <v>1033</v>
      </c>
      <c r="D64" s="177" t="s">
        <v>230</v>
      </c>
      <c r="E64" s="174"/>
      <c r="F64" s="68">
        <v>20000</v>
      </c>
      <c r="G64" s="16" t="s">
        <v>220</v>
      </c>
      <c r="H64" s="16"/>
      <c r="I64" s="65"/>
      <c r="J64" s="65" t="s">
        <v>221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6">
      <c r="A65" s="11"/>
      <c r="B65" s="177" t="s">
        <v>250</v>
      </c>
      <c r="C65" s="177" t="s">
        <v>1034</v>
      </c>
      <c r="D65" s="177" t="s">
        <v>236</v>
      </c>
      <c r="E65" s="174"/>
      <c r="F65" s="68">
        <v>20000</v>
      </c>
      <c r="G65" s="16" t="s">
        <v>220</v>
      </c>
      <c r="H65" s="16"/>
      <c r="I65" s="65"/>
      <c r="J65" s="65" t="s">
        <v>221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6">
      <c r="A66" s="11"/>
      <c r="B66" s="177" t="s">
        <v>250</v>
      </c>
      <c r="C66" s="177" t="s">
        <v>1035</v>
      </c>
      <c r="D66" s="177" t="s">
        <v>238</v>
      </c>
      <c r="E66" s="174"/>
      <c r="F66" s="68">
        <v>20000</v>
      </c>
      <c r="G66" s="16" t="s">
        <v>220</v>
      </c>
      <c r="H66" s="16"/>
      <c r="I66" s="65"/>
      <c r="J66" s="65" t="s">
        <v>221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1"/>
      <c r="B67" s="177" t="s">
        <v>250</v>
      </c>
      <c r="C67" s="177" t="s">
        <v>1036</v>
      </c>
      <c r="D67" s="177" t="s">
        <v>230</v>
      </c>
      <c r="E67" s="174"/>
      <c r="F67" s="68">
        <v>19301</v>
      </c>
      <c r="G67" s="16" t="s">
        <v>220</v>
      </c>
      <c r="H67" s="16"/>
      <c r="I67" s="65"/>
      <c r="J67" s="65" t="s">
        <v>221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6">
      <c r="A68" s="11"/>
      <c r="B68" s="177" t="s">
        <v>250</v>
      </c>
      <c r="C68" s="177" t="s">
        <v>1037</v>
      </c>
      <c r="D68" s="177" t="s">
        <v>260</v>
      </c>
      <c r="E68" s="174"/>
      <c r="F68" s="68">
        <v>20000</v>
      </c>
      <c r="G68" s="16" t="s">
        <v>220</v>
      </c>
      <c r="H68" s="16"/>
      <c r="I68" s="65" t="s">
        <v>221</v>
      </c>
      <c r="J68" s="65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6">
      <c r="A69" s="11"/>
      <c r="B69" s="177" t="s">
        <v>250</v>
      </c>
      <c r="C69" s="177" t="s">
        <v>1038</v>
      </c>
      <c r="D69" s="177" t="s">
        <v>234</v>
      </c>
      <c r="E69" s="174"/>
      <c r="F69" s="68">
        <v>8800</v>
      </c>
      <c r="G69" s="16" t="s">
        <v>220</v>
      </c>
      <c r="H69" s="16"/>
      <c r="I69" s="65"/>
      <c r="J69" s="65" t="s">
        <v>221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6">
      <c r="A70" s="11"/>
      <c r="B70" s="177" t="s">
        <v>250</v>
      </c>
      <c r="C70" s="177" t="s">
        <v>1039</v>
      </c>
      <c r="D70" s="177" t="s">
        <v>240</v>
      </c>
      <c r="E70" s="174"/>
      <c r="F70" s="68">
        <v>10000</v>
      </c>
      <c r="G70" s="16" t="s">
        <v>220</v>
      </c>
      <c r="H70" s="16"/>
      <c r="I70" s="65"/>
      <c r="J70" s="65" t="s">
        <v>221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6">
      <c r="A71" s="11"/>
      <c r="B71" s="177" t="s">
        <v>250</v>
      </c>
      <c r="C71" s="177" t="s">
        <v>1040</v>
      </c>
      <c r="D71" s="177" t="s">
        <v>259</v>
      </c>
      <c r="E71" s="174"/>
      <c r="F71" s="68">
        <v>10000</v>
      </c>
      <c r="G71" s="16" t="s">
        <v>220</v>
      </c>
      <c r="H71" s="16"/>
      <c r="I71" s="65"/>
      <c r="J71" s="65" t="s">
        <v>221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6">
      <c r="A72" s="11"/>
      <c r="B72" s="177" t="s">
        <v>250</v>
      </c>
      <c r="C72" s="177" t="s">
        <v>1041</v>
      </c>
      <c r="D72" s="177" t="s">
        <v>261</v>
      </c>
      <c r="E72" s="174"/>
      <c r="F72" s="68">
        <v>20000</v>
      </c>
      <c r="G72" s="16" t="s">
        <v>220</v>
      </c>
      <c r="H72" s="16"/>
      <c r="I72" s="65"/>
      <c r="J72" s="65" t="s">
        <v>221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6">
      <c r="A73" s="11"/>
      <c r="B73" s="177" t="s">
        <v>250</v>
      </c>
      <c r="C73" s="177" t="s">
        <v>1042</v>
      </c>
      <c r="D73" s="177" t="s">
        <v>242</v>
      </c>
      <c r="E73" s="174"/>
      <c r="F73" s="68">
        <v>20000</v>
      </c>
      <c r="G73" s="16" t="s">
        <v>220</v>
      </c>
      <c r="H73" s="16"/>
      <c r="I73" s="65"/>
      <c r="J73" s="65" t="s">
        <v>221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6">
      <c r="A74" s="11"/>
      <c r="B74" s="177" t="s">
        <v>250</v>
      </c>
      <c r="C74" s="177" t="s">
        <v>1043</v>
      </c>
      <c r="D74" s="177" t="s">
        <v>236</v>
      </c>
      <c r="E74" s="174"/>
      <c r="F74" s="68">
        <v>20000</v>
      </c>
      <c r="G74" s="16" t="s">
        <v>220</v>
      </c>
      <c r="H74" s="16"/>
      <c r="I74" s="65"/>
      <c r="J74" s="65" t="s">
        <v>221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6">
      <c r="A75" s="11"/>
      <c r="B75" s="177" t="s">
        <v>250</v>
      </c>
      <c r="C75" s="177" t="s">
        <v>1044</v>
      </c>
      <c r="D75" s="177" t="s">
        <v>232</v>
      </c>
      <c r="E75" s="174"/>
      <c r="F75" s="68">
        <v>20000</v>
      </c>
      <c r="G75" s="16" t="s">
        <v>220</v>
      </c>
      <c r="H75" s="16"/>
      <c r="I75" s="65"/>
      <c r="J75" s="65" t="s">
        <v>221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6">
      <c r="A76" s="11"/>
      <c r="B76" s="177" t="s">
        <v>250</v>
      </c>
      <c r="C76" s="177" t="s">
        <v>1045</v>
      </c>
      <c r="D76" s="177" t="s">
        <v>1165</v>
      </c>
      <c r="E76" s="174"/>
      <c r="F76" s="68">
        <v>20000</v>
      </c>
      <c r="G76" s="16" t="s">
        <v>220</v>
      </c>
      <c r="H76" s="16"/>
      <c r="I76" s="65" t="s">
        <v>221</v>
      </c>
      <c r="J76" s="65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6">
      <c r="A77" s="11"/>
      <c r="B77" s="177" t="s">
        <v>250</v>
      </c>
      <c r="C77" s="177" t="s">
        <v>1046</v>
      </c>
      <c r="D77" s="177" t="s">
        <v>254</v>
      </c>
      <c r="E77" s="174"/>
      <c r="F77" s="68">
        <v>20000</v>
      </c>
      <c r="G77" s="16" t="s">
        <v>220</v>
      </c>
      <c r="H77" s="16"/>
      <c r="I77" s="30"/>
      <c r="J77" s="65" t="s">
        <v>221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6">
      <c r="A78" s="11"/>
      <c r="B78" s="177" t="s">
        <v>250</v>
      </c>
      <c r="C78" s="177" t="s">
        <v>1047</v>
      </c>
      <c r="D78" s="177" t="s">
        <v>261</v>
      </c>
      <c r="E78" s="174"/>
      <c r="F78" s="68">
        <v>20000</v>
      </c>
      <c r="G78" s="16" t="s">
        <v>220</v>
      </c>
      <c r="H78" s="16"/>
      <c r="I78" s="65"/>
      <c r="J78" s="65" t="s">
        <v>221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6">
      <c r="A79" s="11"/>
      <c r="B79" s="177" t="s">
        <v>250</v>
      </c>
      <c r="C79" s="177" t="s">
        <v>1048</v>
      </c>
      <c r="D79" s="177" t="s">
        <v>261</v>
      </c>
      <c r="E79" s="174"/>
      <c r="F79" s="68">
        <v>20000</v>
      </c>
      <c r="G79" s="16" t="s">
        <v>220</v>
      </c>
      <c r="H79" s="16"/>
      <c r="I79" s="30"/>
      <c r="J79" s="65" t="s">
        <v>221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6">
      <c r="A80" s="11"/>
      <c r="B80" s="177" t="s">
        <v>250</v>
      </c>
      <c r="C80" s="177" t="s">
        <v>1049</v>
      </c>
      <c r="D80" s="177" t="s">
        <v>238</v>
      </c>
      <c r="E80" s="174"/>
      <c r="F80" s="68">
        <v>20000</v>
      </c>
      <c r="G80" s="16" t="s">
        <v>220</v>
      </c>
      <c r="H80" s="16"/>
      <c r="I80" s="65"/>
      <c r="J80" s="65" t="s">
        <v>221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6">
      <c r="A81" s="11"/>
      <c r="B81" s="177" t="s">
        <v>250</v>
      </c>
      <c r="C81" s="177" t="s">
        <v>1050</v>
      </c>
      <c r="D81" s="177" t="s">
        <v>234</v>
      </c>
      <c r="E81" s="174"/>
      <c r="F81" s="68">
        <v>20000</v>
      </c>
      <c r="G81" s="16" t="s">
        <v>220</v>
      </c>
      <c r="H81" s="16"/>
      <c r="I81" s="65"/>
      <c r="J81" s="65" t="s">
        <v>221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6">
      <c r="A82" s="11"/>
      <c r="B82" s="177" t="s">
        <v>250</v>
      </c>
      <c r="C82" s="177" t="s">
        <v>1051</v>
      </c>
      <c r="D82" s="177" t="s">
        <v>234</v>
      </c>
      <c r="E82" s="174"/>
      <c r="F82" s="68">
        <v>10000</v>
      </c>
      <c r="G82" s="16" t="s">
        <v>220</v>
      </c>
      <c r="H82" s="16"/>
      <c r="I82" s="65"/>
      <c r="J82" s="65" t="s">
        <v>221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6">
      <c r="A83" s="11"/>
      <c r="B83" s="177" t="s">
        <v>250</v>
      </c>
      <c r="C83" s="177" t="s">
        <v>1052</v>
      </c>
      <c r="D83" s="177" t="s">
        <v>262</v>
      </c>
      <c r="E83" s="174"/>
      <c r="F83" s="68">
        <v>20000</v>
      </c>
      <c r="G83" s="16" t="s">
        <v>220</v>
      </c>
      <c r="H83" s="16"/>
      <c r="I83" s="65"/>
      <c r="J83" s="65" t="s">
        <v>221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6">
      <c r="A84" s="11"/>
      <c r="B84" s="177" t="s">
        <v>250</v>
      </c>
      <c r="C84" s="177" t="s">
        <v>1053</v>
      </c>
      <c r="D84" s="177" t="s">
        <v>232</v>
      </c>
      <c r="E84" s="174"/>
      <c r="F84" s="68">
        <v>20000</v>
      </c>
      <c r="G84" s="16" t="s">
        <v>220</v>
      </c>
      <c r="H84" s="16"/>
      <c r="I84" s="65"/>
      <c r="J84" s="65" t="s">
        <v>221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6">
      <c r="A85" s="11"/>
      <c r="B85" s="177" t="s">
        <v>250</v>
      </c>
      <c r="C85" s="177" t="s">
        <v>1054</v>
      </c>
      <c r="D85" s="177" t="s">
        <v>263</v>
      </c>
      <c r="E85" s="174"/>
      <c r="F85" s="68">
        <v>20000</v>
      </c>
      <c r="G85" s="16" t="s">
        <v>220</v>
      </c>
      <c r="H85" s="16"/>
      <c r="I85" s="65" t="s">
        <v>221</v>
      </c>
      <c r="J85" s="65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.6">
      <c r="A86" s="11"/>
      <c r="B86" s="177" t="s">
        <v>250</v>
      </c>
      <c r="C86" s="177" t="s">
        <v>1055</v>
      </c>
      <c r="D86" s="177" t="s">
        <v>242</v>
      </c>
      <c r="E86" s="174"/>
      <c r="F86" s="68">
        <v>20000</v>
      </c>
      <c r="G86" s="16" t="s">
        <v>220</v>
      </c>
      <c r="H86" s="16"/>
      <c r="I86" s="65"/>
      <c r="J86" s="65" t="s">
        <v>221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.6">
      <c r="A87" s="11"/>
      <c r="B87" s="177" t="s">
        <v>250</v>
      </c>
      <c r="C87" s="177" t="s">
        <v>1056</v>
      </c>
      <c r="D87" s="177" t="s">
        <v>232</v>
      </c>
      <c r="E87" s="174"/>
      <c r="F87" s="68">
        <v>20000</v>
      </c>
      <c r="G87" s="16" t="s">
        <v>220</v>
      </c>
      <c r="H87" s="16"/>
      <c r="I87" s="65"/>
      <c r="J87" s="65" t="s">
        <v>221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.6">
      <c r="A88" s="11"/>
      <c r="B88" s="177" t="s">
        <v>250</v>
      </c>
      <c r="C88" s="177" t="s">
        <v>1057</v>
      </c>
      <c r="D88" s="177" t="s">
        <v>236</v>
      </c>
      <c r="E88" s="174"/>
      <c r="F88" s="68">
        <v>20000</v>
      </c>
      <c r="G88" s="16" t="s">
        <v>220</v>
      </c>
      <c r="H88" s="16"/>
      <c r="I88" s="65"/>
      <c r="J88" s="65" t="s">
        <v>221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.6">
      <c r="A89" s="11"/>
      <c r="B89" s="177" t="s">
        <v>250</v>
      </c>
      <c r="C89" s="177" t="s">
        <v>1058</v>
      </c>
      <c r="D89" s="177" t="s">
        <v>236</v>
      </c>
      <c r="E89" s="174"/>
      <c r="F89" s="68">
        <v>20000</v>
      </c>
      <c r="G89" s="16" t="s">
        <v>220</v>
      </c>
      <c r="H89" s="16"/>
      <c r="I89" s="65"/>
      <c r="J89" s="65" t="s">
        <v>221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6">
      <c r="A90" s="11"/>
      <c r="B90" s="177" t="s">
        <v>250</v>
      </c>
      <c r="C90" s="177" t="s">
        <v>1059</v>
      </c>
      <c r="D90" s="177" t="s">
        <v>242</v>
      </c>
      <c r="E90" s="174"/>
      <c r="F90" s="68">
        <v>20000</v>
      </c>
      <c r="G90" s="16" t="s">
        <v>220</v>
      </c>
      <c r="H90" s="16"/>
      <c r="I90" s="65"/>
      <c r="J90" s="65" t="s">
        <v>221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6">
      <c r="A91" s="11"/>
      <c r="B91" s="177" t="s">
        <v>250</v>
      </c>
      <c r="C91" s="177" t="s">
        <v>1060</v>
      </c>
      <c r="D91" s="177" t="s">
        <v>264</v>
      </c>
      <c r="E91" s="174"/>
      <c r="F91" s="68">
        <v>20000</v>
      </c>
      <c r="G91" s="16" t="s">
        <v>220</v>
      </c>
      <c r="H91" s="16"/>
      <c r="I91" s="65" t="s">
        <v>221</v>
      </c>
      <c r="J91" s="65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6">
      <c r="A92" s="11"/>
      <c r="B92" s="177" t="s">
        <v>250</v>
      </c>
      <c r="C92" s="177" t="s">
        <v>1061</v>
      </c>
      <c r="D92" s="177" t="s">
        <v>236</v>
      </c>
      <c r="E92" s="174"/>
      <c r="F92" s="68">
        <v>20000</v>
      </c>
      <c r="G92" s="16" t="s">
        <v>220</v>
      </c>
      <c r="H92" s="16"/>
      <c r="I92" s="65"/>
      <c r="J92" s="65" t="s">
        <v>221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6">
      <c r="A93" s="11"/>
      <c r="B93" s="177" t="s">
        <v>250</v>
      </c>
      <c r="C93" s="177" t="s">
        <v>1062</v>
      </c>
      <c r="D93" s="177" t="s">
        <v>236</v>
      </c>
      <c r="E93" s="174"/>
      <c r="F93" s="68">
        <v>20000</v>
      </c>
      <c r="G93" s="16" t="s">
        <v>220</v>
      </c>
      <c r="H93" s="16"/>
      <c r="I93" s="65"/>
      <c r="J93" s="65" t="s">
        <v>221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1"/>
      <c r="B94" s="177" t="s">
        <v>250</v>
      </c>
      <c r="C94" s="177" t="s">
        <v>1063</v>
      </c>
      <c r="D94" s="177" t="s">
        <v>259</v>
      </c>
      <c r="E94" s="174"/>
      <c r="F94" s="68">
        <v>20000</v>
      </c>
      <c r="G94" s="16" t="s">
        <v>220</v>
      </c>
      <c r="H94" s="16"/>
      <c r="I94" s="65"/>
      <c r="J94" s="65" t="s">
        <v>221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6">
      <c r="A95" s="11"/>
      <c r="B95" s="177" t="s">
        <v>250</v>
      </c>
      <c r="C95" s="177" t="s">
        <v>1064</v>
      </c>
      <c r="D95" s="177" t="s">
        <v>234</v>
      </c>
      <c r="E95" s="174"/>
      <c r="F95" s="68">
        <v>20000</v>
      </c>
      <c r="G95" s="16" t="s">
        <v>220</v>
      </c>
      <c r="H95" s="16"/>
      <c r="I95" s="65"/>
      <c r="J95" s="65" t="s">
        <v>221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6">
      <c r="A96" s="11"/>
      <c r="B96" s="177" t="s">
        <v>250</v>
      </c>
      <c r="C96" s="177" t="s">
        <v>1065</v>
      </c>
      <c r="D96" s="177" t="s">
        <v>261</v>
      </c>
      <c r="E96" s="174"/>
      <c r="F96" s="68">
        <v>20000</v>
      </c>
      <c r="G96" s="16" t="s">
        <v>220</v>
      </c>
      <c r="H96" s="16"/>
      <c r="I96" s="65"/>
      <c r="J96" s="65" t="s">
        <v>221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6">
      <c r="A97" s="11"/>
      <c r="B97" s="177" t="s">
        <v>250</v>
      </c>
      <c r="C97" s="177" t="s">
        <v>1066</v>
      </c>
      <c r="D97" s="177" t="s">
        <v>260</v>
      </c>
      <c r="E97" s="174"/>
      <c r="F97" s="68">
        <v>20000</v>
      </c>
      <c r="G97" s="16" t="s">
        <v>220</v>
      </c>
      <c r="H97" s="16"/>
      <c r="I97" s="65"/>
      <c r="J97" s="65" t="s">
        <v>221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6">
      <c r="A98" s="11"/>
      <c r="B98" s="177" t="s">
        <v>250</v>
      </c>
      <c r="C98" s="177" t="s">
        <v>1067</v>
      </c>
      <c r="D98" s="177" t="s">
        <v>261</v>
      </c>
      <c r="E98" s="174"/>
      <c r="F98" s="68">
        <v>20000</v>
      </c>
      <c r="G98" s="16" t="s">
        <v>220</v>
      </c>
      <c r="H98" s="16"/>
      <c r="I98" s="65"/>
      <c r="J98" s="65" t="s">
        <v>221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6">
      <c r="A99" s="11"/>
      <c r="B99" s="177" t="s">
        <v>250</v>
      </c>
      <c r="C99" s="177" t="s">
        <v>1068</v>
      </c>
      <c r="D99" s="177" t="s">
        <v>234</v>
      </c>
      <c r="E99" s="174"/>
      <c r="F99" s="68">
        <v>18400</v>
      </c>
      <c r="G99" s="16" t="s">
        <v>220</v>
      </c>
      <c r="H99" s="16"/>
      <c r="I99" s="65"/>
      <c r="J99" s="65" t="s">
        <v>221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6">
      <c r="A100" s="11"/>
      <c r="B100" s="177" t="s">
        <v>250</v>
      </c>
      <c r="C100" s="177" t="s">
        <v>1069</v>
      </c>
      <c r="D100" s="177" t="s">
        <v>232</v>
      </c>
      <c r="E100" s="174"/>
      <c r="F100" s="68">
        <v>20000</v>
      </c>
      <c r="G100" s="16" t="s">
        <v>220</v>
      </c>
      <c r="H100" s="16"/>
      <c r="I100" s="65"/>
      <c r="J100" s="65" t="s">
        <v>221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1.4">
      <c r="A101" s="11"/>
      <c r="B101" s="177" t="s">
        <v>250</v>
      </c>
      <c r="C101" s="177" t="s">
        <v>1070</v>
      </c>
      <c r="D101" s="177" t="s">
        <v>238</v>
      </c>
      <c r="E101" s="174"/>
      <c r="F101" s="68">
        <v>148000</v>
      </c>
      <c r="G101" s="16" t="s">
        <v>220</v>
      </c>
      <c r="H101" s="16"/>
      <c r="I101" s="65"/>
      <c r="J101" s="65" t="s">
        <v>221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6">
      <c r="A102" s="11"/>
      <c r="B102" s="177" t="s">
        <v>250</v>
      </c>
      <c r="C102" s="177" t="s">
        <v>1071</v>
      </c>
      <c r="D102" s="177" t="s">
        <v>261</v>
      </c>
      <c r="E102" s="174"/>
      <c r="F102" s="68">
        <v>20000</v>
      </c>
      <c r="G102" s="16" t="s">
        <v>220</v>
      </c>
      <c r="H102" s="16"/>
      <c r="I102" s="65"/>
      <c r="J102" s="65" t="s">
        <v>221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6">
      <c r="A103" s="11"/>
      <c r="B103" s="177" t="s">
        <v>250</v>
      </c>
      <c r="C103" s="177" t="s">
        <v>265</v>
      </c>
      <c r="D103" s="177" t="s">
        <v>261</v>
      </c>
      <c r="E103" s="174"/>
      <c r="F103" s="68">
        <v>20000</v>
      </c>
      <c r="G103" s="16" t="s">
        <v>220</v>
      </c>
      <c r="H103" s="16"/>
      <c r="I103" s="65"/>
      <c r="J103" s="65" t="s">
        <v>221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6">
      <c r="A104" s="11"/>
      <c r="B104" s="177" t="s">
        <v>250</v>
      </c>
      <c r="C104" s="177" t="s">
        <v>1072</v>
      </c>
      <c r="D104" s="177" t="s">
        <v>234</v>
      </c>
      <c r="E104" s="174"/>
      <c r="F104" s="68">
        <v>10000</v>
      </c>
      <c r="G104" s="16" t="s">
        <v>220</v>
      </c>
      <c r="H104" s="16"/>
      <c r="I104" s="65"/>
      <c r="J104" s="65" t="s">
        <v>221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6">
      <c r="A105" s="11"/>
      <c r="B105" s="177" t="s">
        <v>250</v>
      </c>
      <c r="C105" s="177" t="s">
        <v>1073</v>
      </c>
      <c r="D105" s="177" t="s">
        <v>236</v>
      </c>
      <c r="E105" s="174"/>
      <c r="F105" s="68">
        <v>17280</v>
      </c>
      <c r="G105" s="16" t="s">
        <v>220</v>
      </c>
      <c r="H105" s="16"/>
      <c r="I105" s="65"/>
      <c r="J105" s="65" t="s">
        <v>221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6">
      <c r="A106" s="11"/>
      <c r="B106" s="177" t="s">
        <v>250</v>
      </c>
      <c r="C106" s="177" t="s">
        <v>1074</v>
      </c>
      <c r="D106" s="177" t="s">
        <v>259</v>
      </c>
      <c r="E106" s="174"/>
      <c r="F106" s="68">
        <v>10000</v>
      </c>
      <c r="G106" s="16" t="s">
        <v>220</v>
      </c>
      <c r="H106" s="16"/>
      <c r="I106" s="65"/>
      <c r="J106" s="65" t="s">
        <v>221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1.4">
      <c r="A107" s="11"/>
      <c r="B107" s="177" t="s">
        <v>250</v>
      </c>
      <c r="C107" s="177" t="s">
        <v>1075</v>
      </c>
      <c r="D107" s="177" t="s">
        <v>1171</v>
      </c>
      <c r="E107" s="174"/>
      <c r="F107" s="68">
        <v>20000</v>
      </c>
      <c r="G107" s="16" t="s">
        <v>220</v>
      </c>
      <c r="H107" s="16"/>
      <c r="I107" s="65" t="s">
        <v>221</v>
      </c>
      <c r="J107" s="6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6">
      <c r="A108" s="11"/>
      <c r="B108" s="177" t="s">
        <v>250</v>
      </c>
      <c r="C108" s="177" t="s">
        <v>1076</v>
      </c>
      <c r="D108" s="177" t="s">
        <v>236</v>
      </c>
      <c r="E108" s="174"/>
      <c r="F108" s="68">
        <v>20000</v>
      </c>
      <c r="G108" s="16" t="s">
        <v>220</v>
      </c>
      <c r="H108" s="16"/>
      <c r="I108" s="65"/>
      <c r="J108" s="65" t="s">
        <v>221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6">
      <c r="A109" s="11"/>
      <c r="B109" s="177" t="s">
        <v>250</v>
      </c>
      <c r="C109" s="177" t="s">
        <v>1077</v>
      </c>
      <c r="D109" s="177" t="s">
        <v>232</v>
      </c>
      <c r="E109" s="174"/>
      <c r="F109" s="68">
        <v>18800</v>
      </c>
      <c r="G109" s="16" t="s">
        <v>220</v>
      </c>
      <c r="H109" s="16"/>
      <c r="I109" s="65"/>
      <c r="J109" s="65" t="s">
        <v>221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.6">
      <c r="A110" s="11"/>
      <c r="B110" s="177" t="s">
        <v>250</v>
      </c>
      <c r="C110" s="177" t="s">
        <v>1078</v>
      </c>
      <c r="D110" s="177" t="s">
        <v>261</v>
      </c>
      <c r="E110" s="174"/>
      <c r="F110" s="68">
        <v>20000</v>
      </c>
      <c r="G110" s="16" t="s">
        <v>220</v>
      </c>
      <c r="H110" s="16"/>
      <c r="I110" s="65"/>
      <c r="J110" s="65" t="s">
        <v>221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1.4">
      <c r="A111" s="11"/>
      <c r="B111" s="177" t="s">
        <v>250</v>
      </c>
      <c r="C111" s="177" t="s">
        <v>1079</v>
      </c>
      <c r="D111" s="177" t="s">
        <v>266</v>
      </c>
      <c r="E111" s="174"/>
      <c r="F111" s="68">
        <v>10800</v>
      </c>
      <c r="G111" s="16" t="s">
        <v>220</v>
      </c>
      <c r="H111" s="16"/>
      <c r="I111" s="65" t="s">
        <v>221</v>
      </c>
      <c r="J111" s="6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55.2">
      <c r="A112" s="11"/>
      <c r="B112" s="177" t="s">
        <v>250</v>
      </c>
      <c r="C112" s="177" t="s">
        <v>1080</v>
      </c>
      <c r="D112" s="177" t="s">
        <v>271</v>
      </c>
      <c r="E112" s="174"/>
      <c r="F112" s="68">
        <v>10000</v>
      </c>
      <c r="G112" s="16" t="s">
        <v>220</v>
      </c>
      <c r="H112" s="16"/>
      <c r="I112" s="65" t="s">
        <v>221</v>
      </c>
      <c r="J112" s="6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6">
      <c r="A113" s="11"/>
      <c r="B113" s="177" t="s">
        <v>250</v>
      </c>
      <c r="C113" s="177" t="s">
        <v>267</v>
      </c>
      <c r="D113" s="177" t="s">
        <v>230</v>
      </c>
      <c r="E113" s="174"/>
      <c r="F113" s="68">
        <v>20000</v>
      </c>
      <c r="G113" s="16" t="s">
        <v>220</v>
      </c>
      <c r="H113" s="16"/>
      <c r="I113" s="65"/>
      <c r="J113" s="65" t="s">
        <v>221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6">
      <c r="A114" s="11"/>
      <c r="B114" s="177" t="s">
        <v>250</v>
      </c>
      <c r="C114" s="177" t="s">
        <v>268</v>
      </c>
      <c r="D114" s="177" t="s">
        <v>269</v>
      </c>
      <c r="E114" s="174"/>
      <c r="F114" s="68">
        <v>20000</v>
      </c>
      <c r="G114" s="16" t="s">
        <v>220</v>
      </c>
      <c r="H114" s="16"/>
      <c r="I114" s="65" t="s">
        <v>221</v>
      </c>
      <c r="J114" s="6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6">
      <c r="A115" s="11"/>
      <c r="B115" s="177" t="s">
        <v>250</v>
      </c>
      <c r="C115" s="177" t="s">
        <v>270</v>
      </c>
      <c r="D115" s="177" t="s">
        <v>242</v>
      </c>
      <c r="E115" s="174"/>
      <c r="F115" s="68">
        <v>20000</v>
      </c>
      <c r="G115" s="16" t="s">
        <v>220</v>
      </c>
      <c r="H115" s="16"/>
      <c r="I115" s="65"/>
      <c r="J115" s="65" t="s">
        <v>221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6">
      <c r="A116" s="11"/>
      <c r="B116" s="177" t="s">
        <v>250</v>
      </c>
      <c r="C116" s="177" t="s">
        <v>1081</v>
      </c>
      <c r="D116" s="177" t="s">
        <v>236</v>
      </c>
      <c r="E116" s="174"/>
      <c r="F116" s="68">
        <v>18000</v>
      </c>
      <c r="G116" s="16" t="s">
        <v>220</v>
      </c>
      <c r="H116" s="16"/>
      <c r="I116" s="65"/>
      <c r="J116" s="65" t="s">
        <v>221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.6">
      <c r="A117" s="11"/>
      <c r="B117" s="177" t="s">
        <v>250</v>
      </c>
      <c r="C117" s="177" t="s">
        <v>1082</v>
      </c>
      <c r="D117" s="177" t="s">
        <v>242</v>
      </c>
      <c r="E117" s="174">
        <v>20000</v>
      </c>
      <c r="F117" s="68">
        <v>20000</v>
      </c>
      <c r="G117" s="16" t="s">
        <v>220</v>
      </c>
      <c r="H117" s="16"/>
      <c r="I117" s="65"/>
      <c r="J117" s="65" t="s">
        <v>221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.6">
      <c r="A118" s="11"/>
      <c r="B118" s="177" t="s">
        <v>250</v>
      </c>
      <c r="C118" s="177" t="s">
        <v>1083</v>
      </c>
      <c r="D118" s="177" t="s">
        <v>242</v>
      </c>
      <c r="E118" s="174">
        <v>20000</v>
      </c>
      <c r="F118" s="68">
        <v>20000</v>
      </c>
      <c r="G118" s="16" t="s">
        <v>220</v>
      </c>
      <c r="H118" s="16"/>
      <c r="I118" s="65"/>
      <c r="J118" s="65" t="s">
        <v>221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6">
      <c r="A119" s="11"/>
      <c r="B119" s="177" t="s">
        <v>250</v>
      </c>
      <c r="C119" s="177" t="s">
        <v>1084</v>
      </c>
      <c r="D119" s="177" t="s">
        <v>242</v>
      </c>
      <c r="E119" s="174">
        <v>20000</v>
      </c>
      <c r="F119" s="68">
        <v>20000</v>
      </c>
      <c r="G119" s="16" t="s">
        <v>220</v>
      </c>
      <c r="H119" s="16"/>
      <c r="I119" s="65"/>
      <c r="J119" s="65" t="s">
        <v>221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6">
      <c r="A120" s="11"/>
      <c r="B120" s="177" t="s">
        <v>250</v>
      </c>
      <c r="C120" s="177" t="s">
        <v>1085</v>
      </c>
      <c r="D120" s="177" t="s">
        <v>238</v>
      </c>
      <c r="E120" s="174">
        <v>20000</v>
      </c>
      <c r="F120" s="68">
        <v>20000</v>
      </c>
      <c r="G120" s="16" t="s">
        <v>220</v>
      </c>
      <c r="H120" s="16"/>
      <c r="I120" s="65"/>
      <c r="J120" s="65" t="s">
        <v>221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.6">
      <c r="A121" s="11"/>
      <c r="B121" s="177" t="s">
        <v>250</v>
      </c>
      <c r="C121" s="177" t="s">
        <v>1086</v>
      </c>
      <c r="D121" s="177" t="s">
        <v>232</v>
      </c>
      <c r="E121" s="174">
        <v>20000</v>
      </c>
      <c r="F121" s="68">
        <v>20000</v>
      </c>
      <c r="G121" s="16" t="s">
        <v>220</v>
      </c>
      <c r="H121" s="16"/>
      <c r="I121" s="65"/>
      <c r="J121" s="65" t="s">
        <v>221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.6">
      <c r="A122" s="11"/>
      <c r="B122" s="177" t="s">
        <v>250</v>
      </c>
      <c r="C122" s="177" t="s">
        <v>1087</v>
      </c>
      <c r="D122" s="177" t="s">
        <v>1160</v>
      </c>
      <c r="E122" s="174">
        <v>20000</v>
      </c>
      <c r="F122" s="68">
        <v>20000</v>
      </c>
      <c r="G122" s="16" t="s">
        <v>220</v>
      </c>
      <c r="H122" s="16"/>
      <c r="I122" s="65" t="s">
        <v>221</v>
      </c>
      <c r="J122" s="6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6">
      <c r="A123" s="11"/>
      <c r="B123" s="177" t="s">
        <v>250</v>
      </c>
      <c r="C123" s="177" t="s">
        <v>1088</v>
      </c>
      <c r="D123" s="177" t="s">
        <v>236</v>
      </c>
      <c r="E123" s="174">
        <v>20000</v>
      </c>
      <c r="F123" s="68">
        <v>20000</v>
      </c>
      <c r="G123" s="16" t="s">
        <v>220</v>
      </c>
      <c r="H123" s="16"/>
      <c r="I123" s="65"/>
      <c r="J123" s="65" t="s">
        <v>221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6">
      <c r="A124" s="11"/>
      <c r="B124" s="177" t="s">
        <v>250</v>
      </c>
      <c r="C124" s="177" t="s">
        <v>1089</v>
      </c>
      <c r="D124" s="177" t="s">
        <v>234</v>
      </c>
      <c r="E124" s="174">
        <v>18000</v>
      </c>
      <c r="F124" s="68">
        <v>18000</v>
      </c>
      <c r="G124" s="16" t="s">
        <v>220</v>
      </c>
      <c r="H124" s="16"/>
      <c r="I124" s="65"/>
      <c r="J124" s="65" t="s">
        <v>221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6">
      <c r="A125" s="11"/>
      <c r="B125" s="177" t="s">
        <v>250</v>
      </c>
      <c r="C125" s="177" t="s">
        <v>1090</v>
      </c>
      <c r="D125" s="177" t="s">
        <v>240</v>
      </c>
      <c r="E125" s="174">
        <v>20000</v>
      </c>
      <c r="F125" s="68">
        <v>20000</v>
      </c>
      <c r="G125" s="16" t="s">
        <v>220</v>
      </c>
      <c r="H125" s="16"/>
      <c r="I125" s="65"/>
      <c r="J125" s="65" t="s">
        <v>221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6">
      <c r="A126" s="11"/>
      <c r="B126" s="177" t="s">
        <v>250</v>
      </c>
      <c r="C126" s="177" t="s">
        <v>1091</v>
      </c>
      <c r="D126" s="177" t="s">
        <v>242</v>
      </c>
      <c r="E126" s="174">
        <v>20000</v>
      </c>
      <c r="F126" s="68">
        <v>20000</v>
      </c>
      <c r="G126" s="16" t="s">
        <v>220</v>
      </c>
      <c r="H126" s="16"/>
      <c r="I126" s="65"/>
      <c r="J126" s="65" t="s">
        <v>221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.6">
      <c r="A127" s="11"/>
      <c r="B127" s="177" t="s">
        <v>250</v>
      </c>
      <c r="C127" s="177" t="s">
        <v>1092</v>
      </c>
      <c r="D127" s="177" t="s">
        <v>242</v>
      </c>
      <c r="E127" s="174">
        <v>20000</v>
      </c>
      <c r="F127" s="68">
        <v>20000</v>
      </c>
      <c r="G127" s="16" t="s">
        <v>220</v>
      </c>
      <c r="H127" s="16"/>
      <c r="I127" s="65"/>
      <c r="J127" s="65" t="s">
        <v>221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1.4">
      <c r="A128" s="11"/>
      <c r="B128" s="177" t="s">
        <v>250</v>
      </c>
      <c r="C128" s="177" t="s">
        <v>1093</v>
      </c>
      <c r="D128" s="177" t="s">
        <v>234</v>
      </c>
      <c r="E128" s="174">
        <v>20000</v>
      </c>
      <c r="F128" s="68">
        <v>20000</v>
      </c>
      <c r="G128" s="16" t="s">
        <v>220</v>
      </c>
      <c r="H128" s="16"/>
      <c r="I128" s="65"/>
      <c r="J128" s="65" t="s">
        <v>221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.6">
      <c r="A129" s="11"/>
      <c r="B129" s="177" t="s">
        <v>250</v>
      </c>
      <c r="C129" s="177" t="s">
        <v>1094</v>
      </c>
      <c r="D129" s="177" t="s">
        <v>232</v>
      </c>
      <c r="E129" s="174">
        <v>20000</v>
      </c>
      <c r="F129" s="68">
        <v>20000</v>
      </c>
      <c r="G129" s="16" t="s">
        <v>220</v>
      </c>
      <c r="H129" s="16"/>
      <c r="I129" s="65"/>
      <c r="J129" s="65" t="s">
        <v>221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.6">
      <c r="A130" s="11"/>
      <c r="B130" s="177" t="s">
        <v>250</v>
      </c>
      <c r="C130" s="177" t="s">
        <v>1095</v>
      </c>
      <c r="D130" s="177" t="s">
        <v>240</v>
      </c>
      <c r="E130" s="174">
        <v>20000</v>
      </c>
      <c r="F130" s="68">
        <v>20000</v>
      </c>
      <c r="G130" s="16" t="s">
        <v>220</v>
      </c>
      <c r="H130" s="16"/>
      <c r="I130" s="65"/>
      <c r="J130" s="65" t="s">
        <v>221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.6">
      <c r="A131" s="11"/>
      <c r="B131" s="177" t="s">
        <v>250</v>
      </c>
      <c r="C131" s="177" t="s">
        <v>1096</v>
      </c>
      <c r="D131" s="177" t="s">
        <v>232</v>
      </c>
      <c r="E131" s="174">
        <v>18000</v>
      </c>
      <c r="F131" s="68">
        <v>18000</v>
      </c>
      <c r="G131" s="16" t="s">
        <v>220</v>
      </c>
      <c r="H131" s="16"/>
      <c r="I131" s="65"/>
      <c r="J131" s="65" t="s">
        <v>221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.6">
      <c r="A132" s="11"/>
      <c r="B132" s="177" t="s">
        <v>250</v>
      </c>
      <c r="C132" s="177" t="s">
        <v>1097</v>
      </c>
      <c r="D132" s="177" t="s">
        <v>261</v>
      </c>
      <c r="E132" s="174">
        <v>10000</v>
      </c>
      <c r="F132" s="68">
        <v>10000</v>
      </c>
      <c r="G132" s="16" t="s">
        <v>220</v>
      </c>
      <c r="H132" s="16"/>
      <c r="I132" s="65"/>
      <c r="J132" s="65" t="s">
        <v>221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.6">
      <c r="A133" s="11"/>
      <c r="B133" s="177" t="s">
        <v>250</v>
      </c>
      <c r="C133" s="177" t="s">
        <v>1098</v>
      </c>
      <c r="D133" s="177" t="s">
        <v>259</v>
      </c>
      <c r="E133" s="174">
        <v>20000</v>
      </c>
      <c r="F133" s="68">
        <v>20000</v>
      </c>
      <c r="G133" s="16" t="s">
        <v>220</v>
      </c>
      <c r="H133" s="16"/>
      <c r="I133" s="65"/>
      <c r="J133" s="65" t="s">
        <v>221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.6">
      <c r="A134" s="11"/>
      <c r="B134" s="177" t="s">
        <v>250</v>
      </c>
      <c r="C134" s="177" t="s">
        <v>1099</v>
      </c>
      <c r="D134" s="177" t="s">
        <v>238</v>
      </c>
      <c r="E134" s="174">
        <v>20000</v>
      </c>
      <c r="F134" s="68">
        <v>20000</v>
      </c>
      <c r="G134" s="16" t="s">
        <v>220</v>
      </c>
      <c r="H134" s="16"/>
      <c r="I134" s="65"/>
      <c r="J134" s="65" t="s">
        <v>221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.6">
      <c r="A135" s="11"/>
      <c r="B135" s="177" t="s">
        <v>250</v>
      </c>
      <c r="C135" s="177" t="s">
        <v>1100</v>
      </c>
      <c r="D135" s="177" t="s">
        <v>234</v>
      </c>
      <c r="E135" s="174">
        <v>18900</v>
      </c>
      <c r="F135" s="68">
        <v>18900</v>
      </c>
      <c r="G135" s="16" t="s">
        <v>220</v>
      </c>
      <c r="H135" s="16"/>
      <c r="I135" s="65"/>
      <c r="J135" s="65" t="s">
        <v>221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.6">
      <c r="A136" s="11"/>
      <c r="B136" s="177" t="s">
        <v>250</v>
      </c>
      <c r="C136" s="177" t="s">
        <v>1101</v>
      </c>
      <c r="D136" s="177" t="s">
        <v>234</v>
      </c>
      <c r="E136" s="174">
        <v>20000</v>
      </c>
      <c r="F136" s="68">
        <v>20000</v>
      </c>
      <c r="G136" s="16" t="s">
        <v>220</v>
      </c>
      <c r="H136" s="16"/>
      <c r="I136" s="65"/>
      <c r="J136" s="65" t="s">
        <v>221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.6">
      <c r="A137" s="11"/>
      <c r="B137" s="177" t="s">
        <v>250</v>
      </c>
      <c r="C137" s="177" t="s">
        <v>1102</v>
      </c>
      <c r="D137" s="177" t="s">
        <v>259</v>
      </c>
      <c r="E137" s="174">
        <v>20000</v>
      </c>
      <c r="F137" s="68">
        <v>20000</v>
      </c>
      <c r="G137" s="16" t="s">
        <v>220</v>
      </c>
      <c r="H137" s="16"/>
      <c r="I137" s="65"/>
      <c r="J137" s="65" t="s">
        <v>221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.6">
      <c r="A138" s="11"/>
      <c r="B138" s="177" t="s">
        <v>250</v>
      </c>
      <c r="C138" s="177" t="s">
        <v>1103</v>
      </c>
      <c r="D138" s="177" t="s">
        <v>261</v>
      </c>
      <c r="E138" s="174">
        <v>20000</v>
      </c>
      <c r="F138" s="68">
        <v>20000</v>
      </c>
      <c r="G138" s="16" t="s">
        <v>220</v>
      </c>
      <c r="H138" s="16"/>
      <c r="I138" s="65"/>
      <c r="J138" s="65" t="s">
        <v>221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.6">
      <c r="A139" s="11"/>
      <c r="B139" s="177" t="s">
        <v>250</v>
      </c>
      <c r="C139" s="177" t="s">
        <v>1104</v>
      </c>
      <c r="D139" s="177" t="s">
        <v>261</v>
      </c>
      <c r="E139" s="174">
        <v>20000</v>
      </c>
      <c r="F139" s="68">
        <v>20000</v>
      </c>
      <c r="G139" s="16" t="s">
        <v>220</v>
      </c>
      <c r="H139" s="16"/>
      <c r="I139" s="30"/>
      <c r="J139" s="65" t="s">
        <v>221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.6">
      <c r="A140" s="11"/>
      <c r="B140" s="177" t="s">
        <v>250</v>
      </c>
      <c r="C140" s="177" t="s">
        <v>1105</v>
      </c>
      <c r="D140" s="177" t="s">
        <v>261</v>
      </c>
      <c r="E140" s="174">
        <v>20000</v>
      </c>
      <c r="F140" s="68">
        <v>20000</v>
      </c>
      <c r="G140" s="16" t="s">
        <v>220</v>
      </c>
      <c r="H140" s="16"/>
      <c r="I140" s="65"/>
      <c r="J140" s="65" t="s">
        <v>221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.6">
      <c r="A141" s="11"/>
      <c r="B141" s="177" t="s">
        <v>250</v>
      </c>
      <c r="C141" s="177" t="s">
        <v>1106</v>
      </c>
      <c r="D141" s="177" t="s">
        <v>260</v>
      </c>
      <c r="E141" s="174">
        <v>10000</v>
      </c>
      <c r="F141" s="68">
        <v>10000</v>
      </c>
      <c r="G141" s="16" t="s">
        <v>220</v>
      </c>
      <c r="H141" s="16"/>
      <c r="I141" s="65"/>
      <c r="J141" s="65" t="s">
        <v>221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.6">
      <c r="A142" s="11"/>
      <c r="B142" s="177" t="s">
        <v>250</v>
      </c>
      <c r="C142" s="177" t="s">
        <v>1107</v>
      </c>
      <c r="D142" s="177" t="s">
        <v>259</v>
      </c>
      <c r="E142" s="174">
        <v>20000</v>
      </c>
      <c r="F142" s="68">
        <v>20000</v>
      </c>
      <c r="G142" s="16" t="s">
        <v>220</v>
      </c>
      <c r="H142" s="16"/>
      <c r="I142" s="65"/>
      <c r="J142" s="65" t="s">
        <v>221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41.4">
      <c r="A143" s="11"/>
      <c r="B143" s="177" t="s">
        <v>250</v>
      </c>
      <c r="C143" s="177" t="s">
        <v>1108</v>
      </c>
      <c r="D143" s="177" t="s">
        <v>1161</v>
      </c>
      <c r="E143" s="174">
        <v>20000</v>
      </c>
      <c r="F143" s="68">
        <v>20000</v>
      </c>
      <c r="G143" s="16" t="s">
        <v>220</v>
      </c>
      <c r="H143" s="16"/>
      <c r="I143" s="65" t="s">
        <v>221</v>
      </c>
      <c r="J143" s="6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41.4">
      <c r="A144" s="11"/>
      <c r="B144" s="177" t="s">
        <v>250</v>
      </c>
      <c r="C144" s="177" t="s">
        <v>1109</v>
      </c>
      <c r="D144" s="177" t="s">
        <v>260</v>
      </c>
      <c r="E144" s="174">
        <v>20000</v>
      </c>
      <c r="F144" s="68">
        <v>20000</v>
      </c>
      <c r="G144" s="16" t="s">
        <v>220</v>
      </c>
      <c r="H144" s="16"/>
      <c r="I144" s="65"/>
      <c r="J144" s="65" t="s">
        <v>221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.6">
      <c r="A145" s="11"/>
      <c r="B145" s="177" t="s">
        <v>250</v>
      </c>
      <c r="C145" s="177" t="s">
        <v>1110</v>
      </c>
      <c r="D145" s="177" t="s">
        <v>260</v>
      </c>
      <c r="E145" s="174">
        <v>10000</v>
      </c>
      <c r="F145" s="68">
        <v>10000</v>
      </c>
      <c r="G145" s="16" t="s">
        <v>220</v>
      </c>
      <c r="H145" s="16"/>
      <c r="I145" s="65"/>
      <c r="J145" s="65" t="s">
        <v>221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.6">
      <c r="A146" s="11"/>
      <c r="B146" s="177" t="s">
        <v>250</v>
      </c>
      <c r="C146" s="177" t="s">
        <v>1111</v>
      </c>
      <c r="D146" s="177" t="s">
        <v>261</v>
      </c>
      <c r="E146" s="174">
        <v>20000</v>
      </c>
      <c r="F146" s="68">
        <v>20000</v>
      </c>
      <c r="G146" s="16" t="s">
        <v>220</v>
      </c>
      <c r="H146" s="16"/>
      <c r="I146" s="65"/>
      <c r="J146" s="65" t="s">
        <v>221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.6">
      <c r="A147" s="11"/>
      <c r="B147" s="177" t="s">
        <v>250</v>
      </c>
      <c r="C147" s="177" t="s">
        <v>1112</v>
      </c>
      <c r="D147" s="177" t="s">
        <v>236</v>
      </c>
      <c r="E147" s="174">
        <v>20000</v>
      </c>
      <c r="F147" s="68">
        <v>20000</v>
      </c>
      <c r="G147" s="16" t="s">
        <v>220</v>
      </c>
      <c r="H147" s="16"/>
      <c r="I147" s="65"/>
      <c r="J147" s="65" t="s">
        <v>221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41.4">
      <c r="A148" s="11"/>
      <c r="B148" s="177" t="s">
        <v>250</v>
      </c>
      <c r="C148" s="177" t="s">
        <v>1113</v>
      </c>
      <c r="D148" s="177" t="s">
        <v>1162</v>
      </c>
      <c r="E148" s="174">
        <v>20000</v>
      </c>
      <c r="F148" s="68">
        <v>20000</v>
      </c>
      <c r="G148" s="16" t="s">
        <v>220</v>
      </c>
      <c r="H148" s="16"/>
      <c r="I148" s="65" t="s">
        <v>221</v>
      </c>
      <c r="J148" s="1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.6">
      <c r="A149" s="11"/>
      <c r="B149" s="177" t="s">
        <v>250</v>
      </c>
      <c r="C149" s="177" t="s">
        <v>1114</v>
      </c>
      <c r="D149" s="177" t="s">
        <v>260</v>
      </c>
      <c r="E149" s="174">
        <v>19500</v>
      </c>
      <c r="F149" s="68">
        <v>19500</v>
      </c>
      <c r="G149" s="16" t="s">
        <v>220</v>
      </c>
      <c r="H149" s="16"/>
      <c r="I149" s="65"/>
      <c r="J149" s="65" t="s">
        <v>221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1.4">
      <c r="A150" s="11"/>
      <c r="B150" s="177" t="s">
        <v>250</v>
      </c>
      <c r="C150" s="177" t="s">
        <v>1115</v>
      </c>
      <c r="D150" s="177" t="s">
        <v>1166</v>
      </c>
      <c r="E150" s="174">
        <v>20000</v>
      </c>
      <c r="F150" s="68">
        <v>20000</v>
      </c>
      <c r="G150" s="16" t="s">
        <v>220</v>
      </c>
      <c r="H150" s="16"/>
      <c r="I150" s="65" t="s">
        <v>221</v>
      </c>
      <c r="J150" s="6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.6">
      <c r="A151" s="11"/>
      <c r="B151" s="177" t="s">
        <v>250</v>
      </c>
      <c r="C151" s="177" t="s">
        <v>1116</v>
      </c>
      <c r="D151" s="177" t="s">
        <v>236</v>
      </c>
      <c r="E151" s="174">
        <v>20000</v>
      </c>
      <c r="F151" s="68">
        <v>20000</v>
      </c>
      <c r="G151" s="16" t="s">
        <v>220</v>
      </c>
      <c r="H151" s="16"/>
      <c r="I151" s="65"/>
      <c r="J151" s="65" t="s">
        <v>221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1.4">
      <c r="A152" s="11"/>
      <c r="B152" s="177" t="s">
        <v>250</v>
      </c>
      <c r="C152" s="177" t="s">
        <v>1117</v>
      </c>
      <c r="D152" s="177" t="s">
        <v>1167</v>
      </c>
      <c r="E152" s="174">
        <v>20000</v>
      </c>
      <c r="F152" s="68">
        <v>20000</v>
      </c>
      <c r="G152" s="16" t="s">
        <v>220</v>
      </c>
      <c r="H152" s="16"/>
      <c r="I152" s="65" t="s">
        <v>221</v>
      </c>
      <c r="J152" s="6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.6">
      <c r="A153" s="11"/>
      <c r="B153" s="177" t="s">
        <v>250</v>
      </c>
      <c r="C153" s="177" t="s">
        <v>1118</v>
      </c>
      <c r="D153" s="177" t="s">
        <v>259</v>
      </c>
      <c r="E153" s="174">
        <v>20000</v>
      </c>
      <c r="F153" s="68">
        <v>20000</v>
      </c>
      <c r="G153" s="16" t="s">
        <v>220</v>
      </c>
      <c r="H153" s="16"/>
      <c r="I153" s="65"/>
      <c r="J153" s="65" t="s">
        <v>221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1.4">
      <c r="A154" s="11"/>
      <c r="B154" s="177" t="s">
        <v>250</v>
      </c>
      <c r="C154" s="177" t="s">
        <v>1119</v>
      </c>
      <c r="D154" s="177" t="s">
        <v>232</v>
      </c>
      <c r="E154" s="174">
        <v>20000</v>
      </c>
      <c r="F154" s="68">
        <v>20000</v>
      </c>
      <c r="G154" s="16" t="s">
        <v>220</v>
      </c>
      <c r="H154" s="16"/>
      <c r="I154" s="65"/>
      <c r="J154" s="65" t="s">
        <v>221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1.4">
      <c r="A155" s="11"/>
      <c r="B155" s="177" t="s">
        <v>250</v>
      </c>
      <c r="C155" s="177" t="s">
        <v>1120</v>
      </c>
      <c r="D155" s="177" t="s">
        <v>1159</v>
      </c>
      <c r="E155" s="174">
        <v>20000</v>
      </c>
      <c r="F155" s="68">
        <v>20000</v>
      </c>
      <c r="G155" s="16" t="s">
        <v>220</v>
      </c>
      <c r="H155" s="16"/>
      <c r="I155" s="65"/>
      <c r="J155" s="65" t="s">
        <v>221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.6">
      <c r="A156" s="11"/>
      <c r="B156" s="177" t="s">
        <v>250</v>
      </c>
      <c r="C156" s="177" t="s">
        <v>1121</v>
      </c>
      <c r="D156" s="177" t="s">
        <v>1159</v>
      </c>
      <c r="E156" s="174">
        <v>20000</v>
      </c>
      <c r="F156" s="68">
        <v>20000</v>
      </c>
      <c r="G156" s="16" t="s">
        <v>220</v>
      </c>
      <c r="H156" s="16"/>
      <c r="I156" s="65"/>
      <c r="J156" s="65" t="s">
        <v>221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.6">
      <c r="A157" s="11"/>
      <c r="B157" s="177" t="s">
        <v>250</v>
      </c>
      <c r="C157" s="177" t="s">
        <v>1122</v>
      </c>
      <c r="D157" s="177" t="s">
        <v>1159</v>
      </c>
      <c r="E157" s="174">
        <v>20000</v>
      </c>
      <c r="F157" s="68">
        <v>20000</v>
      </c>
      <c r="G157" s="16" t="s">
        <v>220</v>
      </c>
      <c r="H157" s="16"/>
      <c r="I157" s="65"/>
      <c r="J157" s="65" t="s">
        <v>221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.6">
      <c r="A158" s="11"/>
      <c r="B158" s="177" t="s">
        <v>250</v>
      </c>
      <c r="C158" s="177" t="s">
        <v>1123</v>
      </c>
      <c r="D158" s="177" t="s">
        <v>234</v>
      </c>
      <c r="E158" s="174">
        <v>10000</v>
      </c>
      <c r="F158" s="68">
        <v>10000</v>
      </c>
      <c r="G158" s="16" t="s">
        <v>220</v>
      </c>
      <c r="H158" s="16"/>
      <c r="I158" s="65"/>
      <c r="J158" s="65" t="s">
        <v>221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6">
      <c r="A159" s="11"/>
      <c r="B159" s="177" t="s">
        <v>250</v>
      </c>
      <c r="C159" s="177" t="s">
        <v>1124</v>
      </c>
      <c r="D159" s="177" t="s">
        <v>230</v>
      </c>
      <c r="E159" s="174">
        <v>12600</v>
      </c>
      <c r="F159" s="68">
        <v>12600</v>
      </c>
      <c r="G159" s="16" t="s">
        <v>220</v>
      </c>
      <c r="H159" s="16"/>
      <c r="I159" s="65"/>
      <c r="J159" s="65" t="s">
        <v>221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.6">
      <c r="A160" s="11"/>
      <c r="B160" s="177" t="s">
        <v>250</v>
      </c>
      <c r="C160" s="177" t="s">
        <v>1125</v>
      </c>
      <c r="D160" s="177" t="s">
        <v>240</v>
      </c>
      <c r="E160" s="174">
        <v>20000</v>
      </c>
      <c r="F160" s="68">
        <v>20000</v>
      </c>
      <c r="G160" s="16" t="s">
        <v>220</v>
      </c>
      <c r="H160" s="16"/>
      <c r="I160" s="65"/>
      <c r="J160" s="65" t="s">
        <v>221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.6">
      <c r="A161" s="11"/>
      <c r="B161" s="177" t="s">
        <v>250</v>
      </c>
      <c r="C161" s="177" t="s">
        <v>1126</v>
      </c>
      <c r="D161" s="177" t="s">
        <v>240</v>
      </c>
      <c r="E161" s="174">
        <v>20000</v>
      </c>
      <c r="F161" s="68">
        <v>20000</v>
      </c>
      <c r="G161" s="16" t="s">
        <v>220</v>
      </c>
      <c r="H161" s="16"/>
      <c r="I161" s="65"/>
      <c r="J161" s="65" t="s">
        <v>221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.6">
      <c r="A162" s="11"/>
      <c r="B162" s="177" t="s">
        <v>250</v>
      </c>
      <c r="C162" s="177" t="s">
        <v>1127</v>
      </c>
      <c r="D162" s="177" t="s">
        <v>234</v>
      </c>
      <c r="E162" s="174">
        <v>10000</v>
      </c>
      <c r="F162" s="68">
        <v>10000</v>
      </c>
      <c r="G162" s="16" t="s">
        <v>220</v>
      </c>
      <c r="H162" s="16"/>
      <c r="I162" s="65"/>
      <c r="J162" s="65" t="s">
        <v>221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.6">
      <c r="A163" s="11"/>
      <c r="B163" s="177" t="s">
        <v>250</v>
      </c>
      <c r="C163" s="177" t="s">
        <v>1128</v>
      </c>
      <c r="D163" s="177" t="s">
        <v>261</v>
      </c>
      <c r="E163" s="174">
        <v>20000</v>
      </c>
      <c r="F163" s="68">
        <v>20000</v>
      </c>
      <c r="G163" s="16" t="s">
        <v>220</v>
      </c>
      <c r="H163" s="16"/>
      <c r="I163" s="65"/>
      <c r="J163" s="65" t="s">
        <v>221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.6">
      <c r="A164" s="11"/>
      <c r="B164" s="177" t="s">
        <v>250</v>
      </c>
      <c r="C164" s="177" t="s">
        <v>1129</v>
      </c>
      <c r="D164" s="177" t="s">
        <v>1159</v>
      </c>
      <c r="E164" s="174">
        <v>20000</v>
      </c>
      <c r="F164" s="68">
        <v>20000</v>
      </c>
      <c r="G164" s="16" t="s">
        <v>220</v>
      </c>
      <c r="H164" s="16"/>
      <c r="I164" s="65"/>
      <c r="J164" s="65" t="s">
        <v>221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.6">
      <c r="A165" s="11"/>
      <c r="B165" s="177" t="s">
        <v>250</v>
      </c>
      <c r="C165" s="177" t="s">
        <v>1130</v>
      </c>
      <c r="D165" s="177" t="s">
        <v>242</v>
      </c>
      <c r="E165" s="174">
        <v>20000</v>
      </c>
      <c r="F165" s="68">
        <v>20000</v>
      </c>
      <c r="G165" s="16" t="s">
        <v>220</v>
      </c>
      <c r="H165" s="16"/>
      <c r="I165" s="65"/>
      <c r="J165" s="65" t="s">
        <v>221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1.4">
      <c r="A166" s="11"/>
      <c r="B166" s="177" t="s">
        <v>250</v>
      </c>
      <c r="C166" s="177" t="s">
        <v>1131</v>
      </c>
      <c r="D166" s="177" t="s">
        <v>234</v>
      </c>
      <c r="E166" s="174">
        <v>20000</v>
      </c>
      <c r="F166" s="68">
        <v>20000</v>
      </c>
      <c r="G166" s="16" t="s">
        <v>220</v>
      </c>
      <c r="H166" s="16"/>
      <c r="I166" s="65"/>
      <c r="J166" s="65" t="s">
        <v>221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.6">
      <c r="A167" s="11"/>
      <c r="B167" s="177" t="s">
        <v>250</v>
      </c>
      <c r="C167" s="177" t="s">
        <v>1132</v>
      </c>
      <c r="D167" s="177" t="s">
        <v>261</v>
      </c>
      <c r="E167" s="174">
        <v>20000</v>
      </c>
      <c r="F167" s="68">
        <v>20000</v>
      </c>
      <c r="G167" s="16" t="s">
        <v>220</v>
      </c>
      <c r="H167" s="16"/>
      <c r="I167" s="65"/>
      <c r="J167" s="65" t="s">
        <v>221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.6">
      <c r="A168" s="11"/>
      <c r="B168" s="177" t="s">
        <v>250</v>
      </c>
      <c r="C168" s="177" t="s">
        <v>1133</v>
      </c>
      <c r="D168" s="177" t="s">
        <v>1159</v>
      </c>
      <c r="E168" s="174">
        <v>20000</v>
      </c>
      <c r="F168" s="68">
        <v>20000</v>
      </c>
      <c r="G168" s="16" t="s">
        <v>220</v>
      </c>
      <c r="H168" s="16"/>
      <c r="I168" s="65"/>
      <c r="J168" s="65" t="s">
        <v>221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.6">
      <c r="A169" s="11"/>
      <c r="B169" s="177" t="s">
        <v>250</v>
      </c>
      <c r="C169" s="177" t="s">
        <v>1134</v>
      </c>
      <c r="D169" s="177" t="s">
        <v>1159</v>
      </c>
      <c r="E169" s="174">
        <v>20000</v>
      </c>
      <c r="F169" s="68">
        <v>20000</v>
      </c>
      <c r="G169" s="16" t="s">
        <v>220</v>
      </c>
      <c r="H169" s="16"/>
      <c r="I169" s="65"/>
      <c r="J169" s="65" t="s">
        <v>221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.6">
      <c r="A170" s="11"/>
      <c r="B170" s="177" t="s">
        <v>250</v>
      </c>
      <c r="C170" s="177" t="s">
        <v>1135</v>
      </c>
      <c r="D170" s="177" t="s">
        <v>1168</v>
      </c>
      <c r="E170" s="174">
        <v>19746</v>
      </c>
      <c r="F170" s="68">
        <v>19746</v>
      </c>
      <c r="G170" s="16" t="s">
        <v>220</v>
      </c>
      <c r="H170" s="16"/>
      <c r="I170" s="65" t="s">
        <v>221</v>
      </c>
      <c r="J170" s="6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.6">
      <c r="A171" s="11"/>
      <c r="B171" s="177" t="s">
        <v>250</v>
      </c>
      <c r="C171" s="177" t="s">
        <v>1136</v>
      </c>
      <c r="D171" s="177" t="s">
        <v>1157</v>
      </c>
      <c r="E171" s="174">
        <v>20000</v>
      </c>
      <c r="F171" s="68">
        <v>20000</v>
      </c>
      <c r="G171" s="16" t="s">
        <v>220</v>
      </c>
      <c r="H171" s="16"/>
      <c r="I171" s="65" t="s">
        <v>221</v>
      </c>
      <c r="J171" s="6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1"/>
      <c r="B172" s="177" t="s">
        <v>250</v>
      </c>
      <c r="C172" s="177" t="s">
        <v>1137</v>
      </c>
      <c r="D172" s="177" t="s">
        <v>259</v>
      </c>
      <c r="E172" s="174">
        <v>20000</v>
      </c>
      <c r="F172" s="69">
        <v>20000</v>
      </c>
      <c r="G172" s="23" t="s">
        <v>220</v>
      </c>
      <c r="H172" s="23"/>
      <c r="I172" s="65"/>
      <c r="J172" s="65" t="s">
        <v>221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.6">
      <c r="A173" s="11"/>
      <c r="B173" s="177" t="s">
        <v>250</v>
      </c>
      <c r="C173" s="177" t="s">
        <v>1138</v>
      </c>
      <c r="D173" s="177" t="s">
        <v>261</v>
      </c>
      <c r="E173" s="174">
        <v>20000</v>
      </c>
      <c r="F173" s="69">
        <v>20000</v>
      </c>
      <c r="G173" s="23" t="s">
        <v>220</v>
      </c>
      <c r="H173" s="23"/>
      <c r="I173" s="65"/>
      <c r="J173" s="65" t="s">
        <v>221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1.4">
      <c r="A174" s="11"/>
      <c r="B174" s="177" t="s">
        <v>250</v>
      </c>
      <c r="C174" s="177" t="s">
        <v>1139</v>
      </c>
      <c r="D174" s="177" t="s">
        <v>1159</v>
      </c>
      <c r="E174" s="174">
        <v>20000</v>
      </c>
      <c r="F174" s="69">
        <v>20000</v>
      </c>
      <c r="G174" s="23" t="s">
        <v>220</v>
      </c>
      <c r="H174" s="23"/>
      <c r="I174" s="65"/>
      <c r="J174" s="65" t="s">
        <v>221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6">
      <c r="A175" s="11"/>
      <c r="B175" s="177" t="s">
        <v>250</v>
      </c>
      <c r="C175" s="177" t="s">
        <v>1140</v>
      </c>
      <c r="D175" s="177" t="s">
        <v>1159</v>
      </c>
      <c r="E175" s="174">
        <v>20000</v>
      </c>
      <c r="F175" s="69">
        <v>20000</v>
      </c>
      <c r="G175" s="23" t="s">
        <v>220</v>
      </c>
      <c r="H175" s="23"/>
      <c r="I175" s="65"/>
      <c r="J175" s="65" t="s">
        <v>221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6">
      <c r="A176" s="11"/>
      <c r="B176" s="177" t="s">
        <v>250</v>
      </c>
      <c r="C176" s="177" t="s">
        <v>1141</v>
      </c>
      <c r="D176" s="177" t="s">
        <v>259</v>
      </c>
      <c r="E176" s="174">
        <v>20000</v>
      </c>
      <c r="F176" s="69">
        <v>20000</v>
      </c>
      <c r="G176" s="23" t="s">
        <v>220</v>
      </c>
      <c r="H176" s="23"/>
      <c r="I176" s="65"/>
      <c r="J176" s="65" t="s">
        <v>221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.6">
      <c r="A177" s="11"/>
      <c r="B177" s="177" t="s">
        <v>250</v>
      </c>
      <c r="C177" s="177" t="s">
        <v>1142</v>
      </c>
      <c r="D177" s="177" t="s">
        <v>259</v>
      </c>
      <c r="E177" s="174">
        <v>20000</v>
      </c>
      <c r="F177" s="69">
        <v>20000</v>
      </c>
      <c r="G177" s="23" t="s">
        <v>220</v>
      </c>
      <c r="H177" s="23"/>
      <c r="I177" s="65"/>
      <c r="J177" s="65" t="s">
        <v>221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.6">
      <c r="A178" s="11"/>
      <c r="B178" s="177" t="s">
        <v>250</v>
      </c>
      <c r="C178" s="177" t="s">
        <v>1143</v>
      </c>
      <c r="D178" s="177" t="s">
        <v>234</v>
      </c>
      <c r="E178" s="174">
        <v>20000</v>
      </c>
      <c r="F178" s="69">
        <v>20000</v>
      </c>
      <c r="G178" s="23" t="s">
        <v>220</v>
      </c>
      <c r="H178" s="23"/>
      <c r="I178" s="65"/>
      <c r="J178" s="65" t="s">
        <v>221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.6">
      <c r="A179" s="11"/>
      <c r="B179" s="177" t="s">
        <v>250</v>
      </c>
      <c r="C179" s="177" t="s">
        <v>1144</v>
      </c>
      <c r="D179" s="177" t="s">
        <v>230</v>
      </c>
      <c r="E179" s="174">
        <v>18060</v>
      </c>
      <c r="F179" s="69">
        <v>18060</v>
      </c>
      <c r="G179" s="23" t="s">
        <v>220</v>
      </c>
      <c r="H179" s="23"/>
      <c r="I179" s="65"/>
      <c r="J179" s="65" t="s">
        <v>221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6">
      <c r="A180" s="11"/>
      <c r="B180" s="177" t="s">
        <v>250</v>
      </c>
      <c r="C180" s="177" t="s">
        <v>1145</v>
      </c>
      <c r="D180" s="177" t="s">
        <v>1159</v>
      </c>
      <c r="E180" s="174">
        <v>20000</v>
      </c>
      <c r="F180" s="69">
        <v>20000</v>
      </c>
      <c r="G180" s="23" t="s">
        <v>220</v>
      </c>
      <c r="H180" s="23"/>
      <c r="I180" s="65"/>
      <c r="J180" s="65" t="s">
        <v>221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.6">
      <c r="A181" s="11"/>
      <c r="B181" s="177" t="s">
        <v>250</v>
      </c>
      <c r="C181" s="177" t="s">
        <v>1146</v>
      </c>
      <c r="D181" s="177" t="s">
        <v>1159</v>
      </c>
      <c r="E181" s="174">
        <v>20000</v>
      </c>
      <c r="F181" s="69">
        <v>20000</v>
      </c>
      <c r="G181" s="23" t="s">
        <v>220</v>
      </c>
      <c r="H181" s="23"/>
      <c r="I181" s="65"/>
      <c r="J181" s="65" t="s">
        <v>221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1.4">
      <c r="A182" s="11"/>
      <c r="B182" s="177" t="s">
        <v>250</v>
      </c>
      <c r="C182" s="177" t="s">
        <v>1147</v>
      </c>
      <c r="D182" s="177" t="s">
        <v>1159</v>
      </c>
      <c r="E182" s="174">
        <v>20000</v>
      </c>
      <c r="F182" s="69">
        <v>20000</v>
      </c>
      <c r="G182" s="23" t="s">
        <v>220</v>
      </c>
      <c r="H182" s="23"/>
      <c r="I182" s="65"/>
      <c r="J182" s="65" t="s">
        <v>221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.6">
      <c r="A183" s="11"/>
      <c r="B183" s="177" t="s">
        <v>250</v>
      </c>
      <c r="C183" s="177" t="s">
        <v>1148</v>
      </c>
      <c r="D183" s="177" t="s">
        <v>238</v>
      </c>
      <c r="E183" s="174">
        <v>20000</v>
      </c>
      <c r="F183" s="69">
        <v>20000</v>
      </c>
      <c r="G183" s="23" t="s">
        <v>220</v>
      </c>
      <c r="H183" s="23"/>
      <c r="I183" s="65"/>
      <c r="J183" s="65" t="s">
        <v>221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.6">
      <c r="A184" s="11"/>
      <c r="B184" s="177" t="s">
        <v>250</v>
      </c>
      <c r="C184" s="177" t="s">
        <v>1149</v>
      </c>
      <c r="D184" s="177" t="s">
        <v>238</v>
      </c>
      <c r="E184" s="174">
        <v>20000</v>
      </c>
      <c r="F184" s="69">
        <v>20000</v>
      </c>
      <c r="G184" s="23" t="s">
        <v>220</v>
      </c>
      <c r="H184" s="23"/>
      <c r="I184" s="65"/>
      <c r="J184" s="65" t="s">
        <v>221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1.4">
      <c r="A185" s="11"/>
      <c r="B185" s="177" t="s">
        <v>250</v>
      </c>
      <c r="C185" s="177" t="s">
        <v>1150</v>
      </c>
      <c r="D185" s="177" t="s">
        <v>236</v>
      </c>
      <c r="E185" s="174">
        <v>20000</v>
      </c>
      <c r="F185" s="69">
        <v>20000</v>
      </c>
      <c r="G185" s="23" t="s">
        <v>220</v>
      </c>
      <c r="H185" s="23"/>
      <c r="I185" s="65"/>
      <c r="J185" s="65" t="s">
        <v>221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.6">
      <c r="A186" s="11"/>
      <c r="B186" s="177" t="s">
        <v>250</v>
      </c>
      <c r="C186" s="177" t="s">
        <v>1151</v>
      </c>
      <c r="D186" s="177" t="s">
        <v>234</v>
      </c>
      <c r="E186" s="174">
        <v>10000</v>
      </c>
      <c r="F186" s="69">
        <v>10000</v>
      </c>
      <c r="G186" s="23" t="s">
        <v>220</v>
      </c>
      <c r="H186" s="23"/>
      <c r="I186" s="65"/>
      <c r="J186" s="65" t="s">
        <v>221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.6">
      <c r="A187" s="11"/>
      <c r="B187" s="177" t="s">
        <v>250</v>
      </c>
      <c r="C187" s="177" t="s">
        <v>1152</v>
      </c>
      <c r="D187" s="177" t="s">
        <v>232</v>
      </c>
      <c r="E187" s="174">
        <v>20000</v>
      </c>
      <c r="F187" s="69">
        <v>20000</v>
      </c>
      <c r="G187" s="23" t="s">
        <v>220</v>
      </c>
      <c r="H187" s="23"/>
      <c r="I187" s="65"/>
      <c r="J187" s="65" t="s">
        <v>221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.6">
      <c r="A188" s="11"/>
      <c r="B188" s="177" t="s">
        <v>250</v>
      </c>
      <c r="C188" s="177" t="s">
        <v>1153</v>
      </c>
      <c r="D188" s="177" t="s">
        <v>238</v>
      </c>
      <c r="E188" s="174">
        <v>20000</v>
      </c>
      <c r="F188" s="69">
        <v>20000</v>
      </c>
      <c r="G188" s="23" t="s">
        <v>220</v>
      </c>
      <c r="H188" s="23"/>
      <c r="I188" s="65"/>
      <c r="J188" s="65" t="s">
        <v>221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.6">
      <c r="A189" s="11"/>
      <c r="B189" s="177" t="s">
        <v>250</v>
      </c>
      <c r="C189" s="177" t="s">
        <v>1154</v>
      </c>
      <c r="D189" s="177" t="s">
        <v>1169</v>
      </c>
      <c r="E189" s="174">
        <v>43800</v>
      </c>
      <c r="F189" s="69">
        <v>43800</v>
      </c>
      <c r="G189" s="23" t="s">
        <v>220</v>
      </c>
      <c r="H189" s="23"/>
      <c r="I189" s="65"/>
      <c r="J189" s="65" t="s">
        <v>221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.6">
      <c r="A190" s="11"/>
      <c r="B190" s="177" t="s">
        <v>250</v>
      </c>
      <c r="C190" s="177" t="s">
        <v>1155</v>
      </c>
      <c r="D190" s="177" t="s">
        <v>260</v>
      </c>
      <c r="E190" s="174">
        <v>20000</v>
      </c>
      <c r="F190" s="69">
        <v>20000</v>
      </c>
      <c r="G190" s="23" t="s">
        <v>220</v>
      </c>
      <c r="H190" s="23"/>
      <c r="I190" s="65"/>
      <c r="J190" s="65" t="s">
        <v>221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1.4">
      <c r="A191" s="11"/>
      <c r="B191" s="177" t="s">
        <v>250</v>
      </c>
      <c r="C191" s="177" t="s">
        <v>1156</v>
      </c>
      <c r="D191" s="177" t="s">
        <v>1170</v>
      </c>
      <c r="E191" s="174">
        <v>20000</v>
      </c>
      <c r="F191" s="69">
        <v>20000</v>
      </c>
      <c r="G191" s="23" t="s">
        <v>220</v>
      </c>
      <c r="H191" s="23"/>
      <c r="I191" s="65" t="s">
        <v>221</v>
      </c>
      <c r="J191" s="65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30"/>
      <c r="B192" s="175" t="s">
        <v>111</v>
      </c>
      <c r="C192" s="175" t="s">
        <v>271</v>
      </c>
      <c r="D192" s="175" t="s">
        <v>271</v>
      </c>
      <c r="E192" s="68">
        <v>1748926</v>
      </c>
      <c r="F192" s="68">
        <v>3364201</v>
      </c>
      <c r="G192" s="30"/>
      <c r="H192" s="30"/>
      <c r="I192" s="16"/>
      <c r="J192" s="1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3.6" customHeight="1">
      <c r="A193" s="1"/>
      <c r="B193" s="232" t="s">
        <v>272</v>
      </c>
      <c r="C193" s="208"/>
      <c r="D193" s="208"/>
      <c r="E193" s="208"/>
      <c r="F193" s="208"/>
      <c r="G193" s="208"/>
      <c r="H193" s="208"/>
      <c r="I193" s="208"/>
      <c r="J193" s="20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55"/>
      <c r="D194" s="55"/>
      <c r="E194" s="1"/>
      <c r="F194" s="6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55"/>
      <c r="D195" s="55"/>
      <c r="E195" s="1"/>
      <c r="F195" s="6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55"/>
      <c r="D196" s="55"/>
      <c r="E196" s="1"/>
      <c r="F196" s="6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55"/>
      <c r="D197" s="55"/>
      <c r="E197" s="1"/>
      <c r="F197" s="6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55"/>
      <c r="D198" s="55"/>
      <c r="E198" s="1"/>
      <c r="F198" s="6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55"/>
      <c r="D199" s="55"/>
      <c r="E199" s="1"/>
      <c r="F199" s="6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55"/>
      <c r="D200" s="55"/>
      <c r="E200" s="1"/>
      <c r="F200" s="6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55"/>
      <c r="D201" s="55"/>
      <c r="E201" s="1"/>
      <c r="F201" s="6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55"/>
      <c r="D202" s="55"/>
      <c r="E202" s="1"/>
      <c r="F202" s="6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55"/>
      <c r="D203" s="55"/>
      <c r="E203" s="1"/>
      <c r="F203" s="6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55"/>
      <c r="D204" s="55"/>
      <c r="E204" s="1"/>
      <c r="F204" s="6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55"/>
      <c r="D205" s="55"/>
      <c r="E205" s="1"/>
      <c r="F205" s="6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55"/>
      <c r="D206" s="55"/>
      <c r="E206" s="1"/>
      <c r="F206" s="6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55"/>
      <c r="D207" s="55"/>
      <c r="E207" s="1"/>
      <c r="F207" s="6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55"/>
      <c r="D208" s="55"/>
      <c r="E208" s="1"/>
      <c r="F208" s="6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55"/>
      <c r="D209" s="55"/>
      <c r="E209" s="1"/>
      <c r="F209" s="6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55"/>
      <c r="D210" s="55"/>
      <c r="E210" s="1"/>
      <c r="F210" s="6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55"/>
      <c r="D211" s="55"/>
      <c r="E211" s="1"/>
      <c r="F211" s="6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55"/>
      <c r="D212" s="55"/>
      <c r="E212" s="1"/>
      <c r="F212" s="6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55"/>
      <c r="D213" s="55"/>
      <c r="E213" s="1"/>
      <c r="F213" s="6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55"/>
      <c r="D214" s="55"/>
      <c r="E214" s="1"/>
      <c r="F214" s="6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55"/>
      <c r="D215" s="55"/>
      <c r="E215" s="1"/>
      <c r="F215" s="6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55"/>
      <c r="D216" s="55"/>
      <c r="E216" s="1"/>
      <c r="F216" s="6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55"/>
      <c r="D217" s="55"/>
      <c r="E217" s="1"/>
      <c r="F217" s="6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55"/>
      <c r="D218" s="55"/>
      <c r="E218" s="1"/>
      <c r="F218" s="6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55"/>
      <c r="D219" s="55"/>
      <c r="E219" s="1"/>
      <c r="F219" s="6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55"/>
      <c r="D220" s="55"/>
      <c r="E220" s="1"/>
      <c r="F220" s="6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55"/>
      <c r="D221" s="55"/>
      <c r="E221" s="1"/>
      <c r="F221" s="6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55"/>
      <c r="D222" s="55"/>
      <c r="E222" s="1"/>
      <c r="F222" s="6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55"/>
      <c r="D223" s="55"/>
      <c r="E223" s="1"/>
      <c r="F223" s="6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55"/>
      <c r="D224" s="55"/>
      <c r="E224" s="1"/>
      <c r="F224" s="6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55"/>
      <c r="D225" s="55"/>
      <c r="E225" s="1"/>
      <c r="F225" s="6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55"/>
      <c r="D226" s="55"/>
      <c r="E226" s="1"/>
      <c r="F226" s="6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55"/>
      <c r="D227" s="55"/>
      <c r="E227" s="1"/>
      <c r="F227" s="6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55"/>
      <c r="D228" s="55"/>
      <c r="E228" s="1"/>
      <c r="F228" s="6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55"/>
      <c r="D229" s="55"/>
      <c r="E229" s="1"/>
      <c r="F229" s="6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55"/>
      <c r="D230" s="55"/>
      <c r="E230" s="1"/>
      <c r="F230" s="6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55"/>
      <c r="D231" s="55"/>
      <c r="E231" s="1"/>
      <c r="F231" s="6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55"/>
      <c r="D232" s="55"/>
      <c r="E232" s="1"/>
      <c r="F232" s="6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55"/>
      <c r="D233" s="55"/>
      <c r="E233" s="1"/>
      <c r="F233" s="6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55"/>
      <c r="D234" s="55"/>
      <c r="E234" s="1"/>
      <c r="F234" s="6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55"/>
      <c r="D235" s="55"/>
      <c r="E235" s="1"/>
      <c r="F235" s="6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55"/>
      <c r="D236" s="55"/>
      <c r="E236" s="1"/>
      <c r="F236" s="6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55"/>
      <c r="D237" s="55"/>
      <c r="E237" s="1"/>
      <c r="F237" s="6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55"/>
      <c r="D238" s="55"/>
      <c r="E238" s="1"/>
      <c r="F238" s="6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55"/>
      <c r="D239" s="55"/>
      <c r="E239" s="1"/>
      <c r="F239" s="6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55"/>
      <c r="D240" s="55"/>
      <c r="E240" s="1"/>
      <c r="F240" s="6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55"/>
      <c r="D241" s="55"/>
      <c r="E241" s="1"/>
      <c r="F241" s="6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55"/>
      <c r="D242" s="55"/>
      <c r="E242" s="1"/>
      <c r="F242" s="6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55"/>
      <c r="D243" s="55"/>
      <c r="E243" s="1"/>
      <c r="F243" s="6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55"/>
      <c r="D244" s="55"/>
      <c r="E244" s="1"/>
      <c r="F244" s="6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55"/>
      <c r="D245" s="55"/>
      <c r="E245" s="1"/>
      <c r="F245" s="6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55"/>
      <c r="D246" s="55"/>
      <c r="E246" s="1"/>
      <c r="F246" s="6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55"/>
      <c r="D247" s="55"/>
      <c r="E247" s="1"/>
      <c r="F247" s="6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55"/>
      <c r="D248" s="55"/>
      <c r="E248" s="1"/>
      <c r="F248" s="6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55"/>
      <c r="D249" s="55"/>
      <c r="E249" s="1"/>
      <c r="F249" s="6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55"/>
      <c r="D250" s="55"/>
      <c r="E250" s="1"/>
      <c r="F250" s="6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55"/>
      <c r="D251" s="55"/>
      <c r="E251" s="1"/>
      <c r="F251" s="6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55"/>
      <c r="D252" s="55"/>
      <c r="E252" s="1"/>
      <c r="F252" s="6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55"/>
      <c r="D253" s="55"/>
      <c r="E253" s="1"/>
      <c r="F253" s="6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55"/>
      <c r="D254" s="55"/>
      <c r="E254" s="1"/>
      <c r="F254" s="6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55"/>
      <c r="D255" s="55"/>
      <c r="E255" s="1"/>
      <c r="F255" s="6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55"/>
      <c r="D256" s="55"/>
      <c r="E256" s="1"/>
      <c r="F256" s="6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55"/>
      <c r="D257" s="55"/>
      <c r="E257" s="1"/>
      <c r="F257" s="6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55"/>
      <c r="D258" s="55"/>
      <c r="E258" s="1"/>
      <c r="F258" s="6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55"/>
      <c r="D259" s="55"/>
      <c r="E259" s="1"/>
      <c r="F259" s="6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55"/>
      <c r="D260" s="55"/>
      <c r="E260" s="1"/>
      <c r="F260" s="6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55"/>
      <c r="D261" s="55"/>
      <c r="E261" s="1"/>
      <c r="F261" s="6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55"/>
      <c r="D262" s="55"/>
      <c r="E262" s="1"/>
      <c r="F262" s="6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55"/>
      <c r="D263" s="55"/>
      <c r="E263" s="1"/>
      <c r="F263" s="6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55"/>
      <c r="D264" s="55"/>
      <c r="E264" s="1"/>
      <c r="F264" s="6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55"/>
      <c r="D265" s="55"/>
      <c r="E265" s="1"/>
      <c r="F265" s="6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55"/>
      <c r="D266" s="55"/>
      <c r="E266" s="1"/>
      <c r="F266" s="6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55"/>
      <c r="D267" s="55"/>
      <c r="E267" s="1"/>
      <c r="F267" s="6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55"/>
      <c r="D268" s="55"/>
      <c r="E268" s="1"/>
      <c r="F268" s="6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55"/>
      <c r="D269" s="55"/>
      <c r="E269" s="1"/>
      <c r="F269" s="6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55"/>
      <c r="D270" s="55"/>
      <c r="E270" s="1"/>
      <c r="F270" s="6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55"/>
      <c r="D271" s="55"/>
      <c r="E271" s="1"/>
      <c r="F271" s="6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55"/>
      <c r="D272" s="55"/>
      <c r="E272" s="1"/>
      <c r="F272" s="6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55"/>
      <c r="D273" s="55"/>
      <c r="E273" s="1"/>
      <c r="F273" s="6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55"/>
      <c r="D274" s="55"/>
      <c r="E274" s="1"/>
      <c r="F274" s="6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55"/>
      <c r="D275" s="55"/>
      <c r="E275" s="1"/>
      <c r="F275" s="6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55"/>
      <c r="D276" s="55"/>
      <c r="E276" s="1"/>
      <c r="F276" s="6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55"/>
      <c r="D277" s="55"/>
      <c r="E277" s="1"/>
      <c r="F277" s="6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55"/>
      <c r="D278" s="55"/>
      <c r="E278" s="1"/>
      <c r="F278" s="6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55"/>
      <c r="D279" s="55"/>
      <c r="E279" s="1"/>
      <c r="F279" s="6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55"/>
      <c r="D280" s="55"/>
      <c r="E280" s="1"/>
      <c r="F280" s="6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55"/>
      <c r="D281" s="55"/>
      <c r="E281" s="1"/>
      <c r="F281" s="6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55"/>
      <c r="D282" s="55"/>
      <c r="E282" s="1"/>
      <c r="F282" s="6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55"/>
      <c r="D283" s="55"/>
      <c r="E283" s="1"/>
      <c r="F283" s="6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55"/>
      <c r="D284" s="55"/>
      <c r="E284" s="1"/>
      <c r="F284" s="6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55"/>
      <c r="D285" s="55"/>
      <c r="E285" s="1"/>
      <c r="F285" s="6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55"/>
      <c r="D286" s="55"/>
      <c r="E286" s="1"/>
      <c r="F286" s="6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55"/>
      <c r="D287" s="55"/>
      <c r="E287" s="1"/>
      <c r="F287" s="6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55"/>
      <c r="D288" s="55"/>
      <c r="E288" s="1"/>
      <c r="F288" s="6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55"/>
      <c r="D289" s="55"/>
      <c r="E289" s="1"/>
      <c r="F289" s="6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55"/>
      <c r="D290" s="55"/>
      <c r="E290" s="1"/>
      <c r="F290" s="6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55"/>
      <c r="D291" s="55"/>
      <c r="E291" s="1"/>
      <c r="F291" s="6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55"/>
      <c r="D292" s="55"/>
      <c r="E292" s="1"/>
      <c r="F292" s="6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55"/>
      <c r="D293" s="55"/>
      <c r="E293" s="1"/>
      <c r="F293" s="6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55"/>
      <c r="D294" s="55"/>
      <c r="E294" s="1"/>
      <c r="F294" s="6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55"/>
      <c r="D295" s="55"/>
      <c r="E295" s="1"/>
      <c r="F295" s="6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55"/>
      <c r="D296" s="55"/>
      <c r="E296" s="1"/>
      <c r="F296" s="6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55"/>
      <c r="D297" s="55"/>
      <c r="E297" s="1"/>
      <c r="F297" s="6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55"/>
      <c r="D298" s="55"/>
      <c r="E298" s="1"/>
      <c r="F298" s="6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55"/>
      <c r="D299" s="55"/>
      <c r="E299" s="1"/>
      <c r="F299" s="6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55"/>
      <c r="D300" s="55"/>
      <c r="E300" s="1"/>
      <c r="F300" s="6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55"/>
      <c r="D301" s="55"/>
      <c r="E301" s="1"/>
      <c r="F301" s="6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55"/>
      <c r="D302" s="55"/>
      <c r="E302" s="1"/>
      <c r="F302" s="6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55"/>
      <c r="D303" s="55"/>
      <c r="E303" s="1"/>
      <c r="F303" s="6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55"/>
      <c r="D304" s="55"/>
      <c r="E304" s="1"/>
      <c r="F304" s="6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55"/>
      <c r="D305" s="55"/>
      <c r="E305" s="1"/>
      <c r="F305" s="6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55"/>
      <c r="D306" s="55"/>
      <c r="E306" s="1"/>
      <c r="F306" s="6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55"/>
      <c r="D307" s="55"/>
      <c r="E307" s="1"/>
      <c r="F307" s="6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55"/>
      <c r="D308" s="55"/>
      <c r="E308" s="1"/>
      <c r="F308" s="6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55"/>
      <c r="D309" s="55"/>
      <c r="E309" s="1"/>
      <c r="F309" s="6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55"/>
      <c r="D310" s="55"/>
      <c r="E310" s="1"/>
      <c r="F310" s="6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55"/>
      <c r="D311" s="55"/>
      <c r="E311" s="1"/>
      <c r="F311" s="6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55"/>
      <c r="D312" s="55"/>
      <c r="E312" s="1"/>
      <c r="F312" s="6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55"/>
      <c r="D313" s="55"/>
      <c r="E313" s="1"/>
      <c r="F313" s="6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55"/>
      <c r="D314" s="55"/>
      <c r="E314" s="1"/>
      <c r="F314" s="6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55"/>
      <c r="D315" s="55"/>
      <c r="E315" s="1"/>
      <c r="F315" s="6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55"/>
      <c r="D316" s="55"/>
      <c r="E316" s="1"/>
      <c r="F316" s="6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55"/>
      <c r="D317" s="55"/>
      <c r="E317" s="1"/>
      <c r="F317" s="6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55"/>
      <c r="D318" s="55"/>
      <c r="E318" s="1"/>
      <c r="F318" s="6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55"/>
      <c r="D319" s="55"/>
      <c r="E319" s="1"/>
      <c r="F319" s="6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55"/>
      <c r="D320" s="55"/>
      <c r="E320" s="1"/>
      <c r="F320" s="6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55"/>
      <c r="D321" s="55"/>
      <c r="E321" s="1"/>
      <c r="F321" s="6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55"/>
      <c r="D322" s="55"/>
      <c r="E322" s="1"/>
      <c r="F322" s="6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55"/>
      <c r="D323" s="55"/>
      <c r="E323" s="1"/>
      <c r="F323" s="6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55"/>
      <c r="D324" s="55"/>
      <c r="E324" s="1"/>
      <c r="F324" s="6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55"/>
      <c r="D325" s="55"/>
      <c r="E325" s="1"/>
      <c r="F325" s="6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55"/>
      <c r="D326" s="55"/>
      <c r="E326" s="1"/>
      <c r="F326" s="6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55"/>
      <c r="D327" s="55"/>
      <c r="E327" s="1"/>
      <c r="F327" s="6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55"/>
      <c r="D328" s="55"/>
      <c r="E328" s="1"/>
      <c r="F328" s="6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55"/>
      <c r="D329" s="55"/>
      <c r="E329" s="1"/>
      <c r="F329" s="6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55"/>
      <c r="D330" s="55"/>
      <c r="E330" s="1"/>
      <c r="F330" s="6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55"/>
      <c r="D331" s="55"/>
      <c r="E331" s="1"/>
      <c r="F331" s="6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55"/>
      <c r="D332" s="55"/>
      <c r="E332" s="1"/>
      <c r="F332" s="6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55"/>
      <c r="D333" s="55"/>
      <c r="E333" s="1"/>
      <c r="F333" s="6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55"/>
      <c r="D334" s="55"/>
      <c r="E334" s="1"/>
      <c r="F334" s="6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55"/>
      <c r="D335" s="55"/>
      <c r="E335" s="1"/>
      <c r="F335" s="6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55"/>
      <c r="D336" s="55"/>
      <c r="E336" s="1"/>
      <c r="F336" s="6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55"/>
      <c r="D337" s="55"/>
      <c r="E337" s="1"/>
      <c r="F337" s="6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55"/>
      <c r="D338" s="55"/>
      <c r="E338" s="1"/>
      <c r="F338" s="6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55"/>
      <c r="D339" s="55"/>
      <c r="E339" s="1"/>
      <c r="F339" s="6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55"/>
      <c r="D340" s="55"/>
      <c r="E340" s="1"/>
      <c r="F340" s="6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55"/>
      <c r="D341" s="55"/>
      <c r="E341" s="1"/>
      <c r="F341" s="6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55"/>
      <c r="D342" s="55"/>
      <c r="E342" s="1"/>
      <c r="F342" s="6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55"/>
      <c r="D343" s="55"/>
      <c r="E343" s="1"/>
      <c r="F343" s="6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55"/>
      <c r="D344" s="55"/>
      <c r="E344" s="1"/>
      <c r="F344" s="6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55"/>
      <c r="D345" s="55"/>
      <c r="E345" s="1"/>
      <c r="F345" s="6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55"/>
      <c r="D346" s="55"/>
      <c r="E346" s="1"/>
      <c r="F346" s="6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55"/>
      <c r="D347" s="55"/>
      <c r="E347" s="1"/>
      <c r="F347" s="6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55"/>
      <c r="D348" s="55"/>
      <c r="E348" s="1"/>
      <c r="F348" s="6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55"/>
      <c r="D349" s="55"/>
      <c r="E349" s="1"/>
      <c r="F349" s="6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55"/>
      <c r="D350" s="55"/>
      <c r="E350" s="1"/>
      <c r="F350" s="6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55"/>
      <c r="D351" s="55"/>
      <c r="E351" s="1"/>
      <c r="F351" s="6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55"/>
      <c r="D352" s="55"/>
      <c r="E352" s="1"/>
      <c r="F352" s="6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55"/>
      <c r="D353" s="55"/>
      <c r="E353" s="1"/>
      <c r="F353" s="6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55"/>
      <c r="D354" s="55"/>
      <c r="E354" s="1"/>
      <c r="F354" s="6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55"/>
      <c r="D355" s="55"/>
      <c r="E355" s="1"/>
      <c r="F355" s="6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55"/>
      <c r="D356" s="55"/>
      <c r="E356" s="1"/>
      <c r="F356" s="6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55"/>
      <c r="D357" s="55"/>
      <c r="E357" s="1"/>
      <c r="F357" s="6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55"/>
      <c r="D358" s="55"/>
      <c r="E358" s="1"/>
      <c r="F358" s="6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55"/>
      <c r="D359" s="55"/>
      <c r="E359" s="1"/>
      <c r="F359" s="6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55"/>
      <c r="D360" s="55"/>
      <c r="E360" s="1"/>
      <c r="F360" s="6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55"/>
      <c r="D361" s="55"/>
      <c r="E361" s="1"/>
      <c r="F361" s="6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55"/>
      <c r="D362" s="55"/>
      <c r="E362" s="1"/>
      <c r="F362" s="6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55"/>
      <c r="D363" s="55"/>
      <c r="E363" s="1"/>
      <c r="F363" s="6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55"/>
      <c r="D364" s="55"/>
      <c r="E364" s="1"/>
      <c r="F364" s="6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55"/>
      <c r="D365" s="55"/>
      <c r="E365" s="1"/>
      <c r="F365" s="6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55"/>
      <c r="D366" s="55"/>
      <c r="E366" s="1"/>
      <c r="F366" s="6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55"/>
      <c r="D367" s="55"/>
      <c r="E367" s="1"/>
      <c r="F367" s="6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55"/>
      <c r="D368" s="55"/>
      <c r="E368" s="1"/>
      <c r="F368" s="6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55"/>
      <c r="D369" s="55"/>
      <c r="E369" s="1"/>
      <c r="F369" s="6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55"/>
      <c r="D370" s="55"/>
      <c r="E370" s="1"/>
      <c r="F370" s="6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55"/>
      <c r="D371" s="55"/>
      <c r="E371" s="1"/>
      <c r="F371" s="6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55"/>
      <c r="D372" s="55"/>
      <c r="E372" s="1"/>
      <c r="F372" s="6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55"/>
      <c r="D373" s="55"/>
      <c r="E373" s="1"/>
      <c r="F373" s="6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55"/>
      <c r="D374" s="55"/>
      <c r="E374" s="1"/>
      <c r="F374" s="6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55"/>
      <c r="D375" s="55"/>
      <c r="E375" s="1"/>
      <c r="F375" s="6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55"/>
      <c r="D376" s="55"/>
      <c r="E376" s="1"/>
      <c r="F376" s="6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55"/>
      <c r="D377" s="55"/>
      <c r="E377" s="1"/>
      <c r="F377" s="6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55"/>
      <c r="D378" s="55"/>
      <c r="E378" s="1"/>
      <c r="F378" s="6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55"/>
      <c r="D379" s="55"/>
      <c r="E379" s="1"/>
      <c r="F379" s="6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55"/>
      <c r="D380" s="55"/>
      <c r="E380" s="1"/>
      <c r="F380" s="6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55"/>
      <c r="D381" s="55"/>
      <c r="E381" s="1"/>
      <c r="F381" s="6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55"/>
      <c r="D382" s="55"/>
      <c r="E382" s="1"/>
      <c r="F382" s="6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55"/>
      <c r="D383" s="55"/>
      <c r="E383" s="1"/>
      <c r="F383" s="6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55"/>
      <c r="D384" s="55"/>
      <c r="E384" s="1"/>
      <c r="F384" s="6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55"/>
      <c r="D385" s="55"/>
      <c r="E385" s="1"/>
      <c r="F385" s="6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55"/>
      <c r="D386" s="55"/>
      <c r="E386" s="1"/>
      <c r="F386" s="6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55"/>
      <c r="D387" s="55"/>
      <c r="E387" s="1"/>
      <c r="F387" s="6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55"/>
      <c r="D388" s="55"/>
      <c r="E388" s="1"/>
      <c r="F388" s="6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55"/>
      <c r="D389" s="55"/>
      <c r="E389" s="1"/>
      <c r="F389" s="6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55"/>
      <c r="D390" s="55"/>
      <c r="E390" s="1"/>
      <c r="F390" s="6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55"/>
      <c r="D391" s="55"/>
      <c r="E391" s="1"/>
      <c r="F391" s="6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55"/>
      <c r="D392" s="55"/>
      <c r="E392" s="1"/>
      <c r="F392" s="6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55"/>
      <c r="D393" s="55"/>
      <c r="E393" s="1"/>
      <c r="F393" s="6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</sheetData>
  <mergeCells count="11">
    <mergeCell ref="G6:G7"/>
    <mergeCell ref="H6:H7"/>
    <mergeCell ref="B193:J193"/>
    <mergeCell ref="A1:J1"/>
    <mergeCell ref="A2:J2"/>
    <mergeCell ref="A3:J3"/>
    <mergeCell ref="B6:B7"/>
    <mergeCell ref="C6:C7"/>
    <mergeCell ref="D6:D7"/>
    <mergeCell ref="E6:F6"/>
    <mergeCell ref="I6:J6"/>
  </mergeCells>
  <phoneticPr fontId="26" type="noConversion"/>
  <pageMargins left="0.7" right="0.7" top="0.75" bottom="0.75" header="0" footer="0"/>
  <pageSetup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00"/>
  </sheetPr>
  <dimension ref="A1:Z998"/>
  <sheetViews>
    <sheetView tabSelected="1" workbookViewId="0">
      <pane xSplit="2" ySplit="6" topLeftCell="I75" activePane="bottomRight" state="frozen"/>
      <selection pane="topRight" activeCell="C1" sqref="C1"/>
      <selection pane="bottomLeft" activeCell="A7" sqref="A7"/>
      <selection pane="bottomRight" activeCell="T77" sqref="T77"/>
    </sheetView>
  </sheetViews>
  <sheetFormatPr defaultColWidth="11.21875" defaultRowHeight="15" customHeight="1"/>
  <cols>
    <col min="1" max="1" width="5.5546875" hidden="1" customWidth="1"/>
    <col min="2" max="2" width="19.6640625" customWidth="1"/>
    <col min="3" max="3" width="14.109375" bestFit="1" customWidth="1"/>
    <col min="4" max="4" width="5.33203125" customWidth="1"/>
    <col min="5" max="5" width="11.6640625" bestFit="1" customWidth="1"/>
    <col min="6" max="6" width="5.5546875" customWidth="1"/>
    <col min="7" max="7" width="9.5546875" customWidth="1"/>
    <col min="8" max="8" width="5.5546875" customWidth="1"/>
    <col min="9" max="9" width="12.88671875" bestFit="1" customWidth="1"/>
    <col min="10" max="10" width="10.109375" customWidth="1"/>
    <col min="11" max="11" width="8.21875" bestFit="1" customWidth="1"/>
    <col min="12" max="12" width="15" customWidth="1"/>
    <col min="13" max="13" width="8" hidden="1" customWidth="1"/>
    <col min="14" max="14" width="24.44140625" customWidth="1"/>
    <col min="15" max="15" width="15.21875" customWidth="1"/>
    <col min="16" max="16" width="20.21875" bestFit="1" customWidth="1"/>
    <col min="17" max="17" width="8" customWidth="1"/>
    <col min="18" max="18" width="10" customWidth="1"/>
    <col min="19" max="20" width="8" customWidth="1"/>
    <col min="21" max="21" width="9.33203125" bestFit="1" customWidth="1"/>
    <col min="22" max="22" width="14.109375" bestFit="1" customWidth="1"/>
    <col min="23" max="26" width="8" customWidth="1"/>
  </cols>
  <sheetData>
    <row r="1" spans="1:26" ht="15.75" customHeight="1">
      <c r="A1" s="70"/>
      <c r="B1" s="70" t="s">
        <v>273</v>
      </c>
      <c r="C1" s="71"/>
      <c r="D1" s="72"/>
      <c r="E1" s="73"/>
      <c r="F1" s="71"/>
      <c r="H1" s="72"/>
      <c r="I1" s="74"/>
      <c r="J1" s="75"/>
      <c r="K1" s="76"/>
      <c r="L1" s="76"/>
      <c r="M1" s="70"/>
      <c r="N1" s="70" t="s">
        <v>274</v>
      </c>
      <c r="O1" s="77"/>
      <c r="P1" s="78"/>
      <c r="Q1" s="79"/>
      <c r="R1" s="70"/>
      <c r="S1" s="70"/>
      <c r="T1" s="80"/>
      <c r="U1" s="81"/>
      <c r="V1" s="82"/>
      <c r="W1" s="70"/>
      <c r="X1" s="70"/>
      <c r="Y1" s="70"/>
      <c r="Z1" s="70"/>
    </row>
    <row r="2" spans="1:26" ht="15.75" customHeight="1">
      <c r="A2" s="70"/>
      <c r="B2" s="236" t="s">
        <v>275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83"/>
      <c r="N2" s="236" t="str">
        <f>B2</f>
        <v>南投縣政府對鹿谷鄉公所補助（含中央補助經費及縣自有財源）明細表</v>
      </c>
      <c r="O2" s="212"/>
      <c r="P2" s="212"/>
      <c r="Q2" s="212"/>
      <c r="R2" s="212"/>
      <c r="S2" s="212"/>
      <c r="T2" s="212"/>
      <c r="U2" s="212"/>
      <c r="V2" s="212"/>
      <c r="W2" s="70"/>
      <c r="X2" s="70"/>
      <c r="Y2" s="70"/>
      <c r="Z2" s="70"/>
    </row>
    <row r="3" spans="1:26" ht="15.75" customHeight="1">
      <c r="A3" s="70"/>
      <c r="B3" s="237" t="s">
        <v>276</v>
      </c>
      <c r="C3" s="221"/>
      <c r="D3" s="221"/>
      <c r="E3" s="221"/>
      <c r="F3" s="221"/>
      <c r="G3" s="221"/>
      <c r="H3" s="221"/>
      <c r="I3" s="221"/>
      <c r="J3" s="221"/>
      <c r="K3" s="221"/>
      <c r="L3" s="84" t="s">
        <v>4</v>
      </c>
      <c r="M3" s="85"/>
      <c r="N3" s="242" t="s">
        <v>276</v>
      </c>
      <c r="O3" s="221"/>
      <c r="P3" s="221"/>
      <c r="Q3" s="221"/>
      <c r="R3" s="221"/>
      <c r="S3" s="221"/>
      <c r="T3" s="221"/>
      <c r="U3" s="221"/>
      <c r="V3" s="86" t="s">
        <v>4</v>
      </c>
      <c r="W3" s="70"/>
      <c r="X3" s="70"/>
      <c r="Y3" s="70"/>
      <c r="Z3" s="70"/>
    </row>
    <row r="4" spans="1:26" ht="32.4">
      <c r="A4" s="87" t="s">
        <v>277</v>
      </c>
      <c r="B4" s="239" t="s">
        <v>278</v>
      </c>
      <c r="C4" s="238" t="s">
        <v>279</v>
      </c>
      <c r="D4" s="208"/>
      <c r="E4" s="208"/>
      <c r="F4" s="208"/>
      <c r="G4" s="208"/>
      <c r="H4" s="208"/>
      <c r="I4" s="209"/>
      <c r="J4" s="239" t="s">
        <v>11</v>
      </c>
      <c r="K4" s="239" t="s">
        <v>280</v>
      </c>
      <c r="L4" s="239" t="s">
        <v>281</v>
      </c>
      <c r="M4" s="87" t="s">
        <v>277</v>
      </c>
      <c r="N4" s="239" t="s">
        <v>278</v>
      </c>
      <c r="O4" s="88" t="s">
        <v>282</v>
      </c>
      <c r="P4" s="89" t="s">
        <v>283</v>
      </c>
      <c r="Q4" s="238" t="s">
        <v>284</v>
      </c>
      <c r="R4" s="208"/>
      <c r="S4" s="208"/>
      <c r="T4" s="209"/>
      <c r="U4" s="240" t="s">
        <v>285</v>
      </c>
      <c r="V4" s="209"/>
      <c r="W4" s="70"/>
      <c r="X4" s="70"/>
      <c r="Y4" s="70"/>
      <c r="Z4" s="70"/>
    </row>
    <row r="5" spans="1:26" ht="15.75" customHeight="1">
      <c r="A5" s="90"/>
      <c r="B5" s="226"/>
      <c r="C5" s="243" t="s">
        <v>286</v>
      </c>
      <c r="D5" s="209"/>
      <c r="E5" s="244" t="s">
        <v>287</v>
      </c>
      <c r="F5" s="209"/>
      <c r="G5" s="243" t="s">
        <v>288</v>
      </c>
      <c r="H5" s="209"/>
      <c r="I5" s="91" t="s">
        <v>111</v>
      </c>
      <c r="J5" s="226"/>
      <c r="K5" s="226"/>
      <c r="L5" s="226"/>
      <c r="M5" s="90"/>
      <c r="N5" s="226"/>
      <c r="O5" s="239" t="s">
        <v>289</v>
      </c>
      <c r="P5" s="246" t="s">
        <v>290</v>
      </c>
      <c r="Q5" s="247" t="s">
        <v>291</v>
      </c>
      <c r="R5" s="239" t="s">
        <v>292</v>
      </c>
      <c r="S5" s="239" t="s">
        <v>111</v>
      </c>
      <c r="T5" s="245" t="s">
        <v>293</v>
      </c>
      <c r="U5" s="241" t="s">
        <v>294</v>
      </c>
      <c r="V5" s="219"/>
      <c r="W5" s="70"/>
      <c r="X5" s="70"/>
      <c r="Y5" s="70"/>
      <c r="Z5" s="70"/>
    </row>
    <row r="6" spans="1:26" ht="15.75" customHeight="1">
      <c r="A6" s="92"/>
      <c r="B6" s="214"/>
      <c r="C6" s="93" t="s">
        <v>295</v>
      </c>
      <c r="D6" s="94" t="s">
        <v>296</v>
      </c>
      <c r="E6" s="91" t="s">
        <v>295</v>
      </c>
      <c r="F6" s="94" t="s">
        <v>296</v>
      </c>
      <c r="G6" s="93" t="s">
        <v>295</v>
      </c>
      <c r="H6" s="94" t="s">
        <v>296</v>
      </c>
      <c r="I6" s="95"/>
      <c r="J6" s="214"/>
      <c r="K6" s="214"/>
      <c r="L6" s="214"/>
      <c r="M6" s="92"/>
      <c r="N6" s="214"/>
      <c r="O6" s="214"/>
      <c r="P6" s="214"/>
      <c r="Q6" s="214"/>
      <c r="R6" s="214"/>
      <c r="S6" s="214"/>
      <c r="T6" s="214"/>
      <c r="U6" s="220"/>
      <c r="V6" s="222"/>
      <c r="W6" s="70"/>
      <c r="X6" s="70"/>
      <c r="Y6" s="70"/>
      <c r="Z6" s="70"/>
    </row>
    <row r="7" spans="1:26" ht="48.6">
      <c r="A7" s="41" t="s">
        <v>297</v>
      </c>
      <c r="B7" s="54" t="s">
        <v>298</v>
      </c>
      <c r="C7" s="96"/>
      <c r="D7" s="97"/>
      <c r="E7" s="96">
        <v>97500</v>
      </c>
      <c r="F7" s="98">
        <v>100</v>
      </c>
      <c r="G7" s="99"/>
      <c r="H7" s="100"/>
      <c r="I7" s="101">
        <f t="shared" ref="I7:I8" si="0">C7+E7+G7</f>
        <v>97500</v>
      </c>
      <c r="J7" s="30" t="s">
        <v>299</v>
      </c>
      <c r="K7" s="102" t="s">
        <v>118</v>
      </c>
      <c r="L7" s="30" t="s">
        <v>300</v>
      </c>
      <c r="M7" s="94" t="str">
        <f t="shared" ref="M7:N7" si="1">A7</f>
        <v>光煒</v>
      </c>
      <c r="N7" s="30" t="str">
        <f t="shared" si="1"/>
        <v>113年凱米颱風造成本鄉農田受災流失、埋沒救助案</v>
      </c>
      <c r="O7" s="32" t="s">
        <v>301</v>
      </c>
      <c r="P7" s="132">
        <v>97500</v>
      </c>
      <c r="Q7" s="178"/>
      <c r="R7" s="178"/>
      <c r="S7" s="178"/>
      <c r="T7" s="155"/>
      <c r="U7" s="103">
        <v>1140114</v>
      </c>
      <c r="V7" s="104">
        <v>97500</v>
      </c>
      <c r="W7" s="70"/>
      <c r="X7" s="70"/>
      <c r="Y7" s="70"/>
      <c r="Z7" s="70"/>
    </row>
    <row r="8" spans="1:26" ht="97.2">
      <c r="A8" s="41" t="s">
        <v>297</v>
      </c>
      <c r="B8" s="54" t="s">
        <v>302</v>
      </c>
      <c r="C8" s="105"/>
      <c r="D8" s="97"/>
      <c r="E8" s="96">
        <v>4515</v>
      </c>
      <c r="F8" s="98">
        <v>100</v>
      </c>
      <c r="G8" s="99"/>
      <c r="H8" s="100"/>
      <c r="I8" s="101">
        <f t="shared" si="0"/>
        <v>4515</v>
      </c>
      <c r="J8" s="30" t="s">
        <v>299</v>
      </c>
      <c r="K8" s="102" t="s">
        <v>118</v>
      </c>
      <c r="L8" s="30" t="s">
        <v>303</v>
      </c>
      <c r="M8" s="94" t="str">
        <f t="shared" ref="M8:N8" si="2">A8</f>
        <v>光煒</v>
      </c>
      <c r="N8" s="30" t="str">
        <f t="shared" si="2"/>
        <v>農業部113年度「公所辦理申請參加農民（全民）健康保險及農民職業災害保險者現地勘查補助計畫」補助經費</v>
      </c>
      <c r="O8" s="32" t="s">
        <v>304</v>
      </c>
      <c r="P8" s="125">
        <v>4515</v>
      </c>
      <c r="Q8" s="178"/>
      <c r="R8" s="179"/>
      <c r="S8" s="178"/>
      <c r="T8" s="29"/>
      <c r="U8" s="103">
        <v>1140106</v>
      </c>
      <c r="V8" s="104">
        <v>4515</v>
      </c>
      <c r="W8" s="70"/>
      <c r="X8" s="70"/>
      <c r="Y8" s="70"/>
      <c r="Z8" s="70"/>
    </row>
    <row r="9" spans="1:26" ht="48.6">
      <c r="A9" s="107" t="s">
        <v>297</v>
      </c>
      <c r="B9" s="54" t="s">
        <v>305</v>
      </c>
      <c r="C9" s="108">
        <v>260576</v>
      </c>
      <c r="D9" s="109">
        <v>100</v>
      </c>
      <c r="E9" s="96"/>
      <c r="F9" s="97"/>
      <c r="G9" s="99"/>
      <c r="H9" s="100"/>
      <c r="I9" s="110">
        <v>260576</v>
      </c>
      <c r="J9" s="111" t="s">
        <v>299</v>
      </c>
      <c r="K9" s="112" t="s">
        <v>306</v>
      </c>
      <c r="L9" s="111" t="s">
        <v>307</v>
      </c>
      <c r="M9" s="94" t="str">
        <f t="shared" ref="M9:N9" si="3">A9</f>
        <v>光煒</v>
      </c>
      <c r="N9" s="30" t="str">
        <f t="shared" si="3"/>
        <v>114年3月中旬低溫農業天然災害現金救助</v>
      </c>
      <c r="O9" s="32" t="s">
        <v>304</v>
      </c>
      <c r="P9" s="125">
        <v>260576</v>
      </c>
      <c r="Q9" s="180"/>
      <c r="R9" s="130"/>
      <c r="S9" s="130"/>
      <c r="T9" s="130"/>
      <c r="U9" s="107">
        <v>1141016</v>
      </c>
      <c r="V9" s="115">
        <v>260576</v>
      </c>
      <c r="W9" s="70"/>
      <c r="X9" s="70"/>
      <c r="Y9" s="70"/>
      <c r="Z9" s="70"/>
    </row>
    <row r="10" spans="1:26" ht="48.6">
      <c r="A10" s="107" t="s">
        <v>297</v>
      </c>
      <c r="B10" s="54" t="s">
        <v>308</v>
      </c>
      <c r="C10" s="108">
        <v>40000</v>
      </c>
      <c r="D10" s="109">
        <v>100</v>
      </c>
      <c r="E10" s="96"/>
      <c r="F10" s="97"/>
      <c r="G10" s="99"/>
      <c r="H10" s="100"/>
      <c r="I10" s="101">
        <f t="shared" ref="I10:I69" si="4">C10+E10+G10</f>
        <v>40000</v>
      </c>
      <c r="J10" s="111" t="s">
        <v>299</v>
      </c>
      <c r="K10" s="112" t="s">
        <v>306</v>
      </c>
      <c r="L10" s="111" t="s">
        <v>309</v>
      </c>
      <c r="M10" s="94" t="str">
        <f t="shared" ref="M10:N10" si="5">A10</f>
        <v>光煒</v>
      </c>
      <c r="N10" s="30" t="str">
        <f t="shared" si="5"/>
        <v>114年3-4月低溫(遲發性)農業天然災害現金救助</v>
      </c>
      <c r="O10" s="32" t="s">
        <v>304</v>
      </c>
      <c r="P10" s="120">
        <v>40000</v>
      </c>
      <c r="Q10" s="180"/>
      <c r="R10" s="130"/>
      <c r="S10" s="130"/>
      <c r="T10" s="130"/>
      <c r="U10" s="107">
        <v>1141016</v>
      </c>
      <c r="V10" s="115">
        <v>40000</v>
      </c>
      <c r="W10" s="70"/>
      <c r="X10" s="70"/>
      <c r="Y10" s="70"/>
      <c r="Z10" s="70"/>
    </row>
    <row r="11" spans="1:26" ht="48.6">
      <c r="A11" s="107" t="s">
        <v>297</v>
      </c>
      <c r="B11" s="54" t="s">
        <v>310</v>
      </c>
      <c r="C11" s="108">
        <v>45000</v>
      </c>
      <c r="D11" s="109">
        <v>100</v>
      </c>
      <c r="E11" s="96"/>
      <c r="F11" s="97"/>
      <c r="G11" s="99"/>
      <c r="H11" s="100"/>
      <c r="I11" s="101">
        <f t="shared" si="4"/>
        <v>45000</v>
      </c>
      <c r="J11" s="111" t="s">
        <v>299</v>
      </c>
      <c r="K11" s="112" t="s">
        <v>306</v>
      </c>
      <c r="L11" s="111" t="s">
        <v>311</v>
      </c>
      <c r="M11" s="94" t="str">
        <f t="shared" ref="M11:N11" si="6">A11</f>
        <v>光煒</v>
      </c>
      <c r="N11" s="30" t="str">
        <f t="shared" si="6"/>
        <v>114年1-2月低溫農業天然災害現金救助</v>
      </c>
      <c r="O11" s="32" t="s">
        <v>304</v>
      </c>
      <c r="P11" s="120">
        <v>45000</v>
      </c>
      <c r="Q11" s="180"/>
      <c r="R11" s="130"/>
      <c r="S11" s="130"/>
      <c r="T11" s="130"/>
      <c r="U11" s="107">
        <v>1141017</v>
      </c>
      <c r="V11" s="115">
        <v>45000</v>
      </c>
      <c r="W11" s="70"/>
      <c r="X11" s="70"/>
      <c r="Y11" s="70"/>
      <c r="Z11" s="70"/>
    </row>
    <row r="12" spans="1:26" ht="48.6">
      <c r="A12" s="107" t="s">
        <v>297</v>
      </c>
      <c r="B12" s="54" t="s">
        <v>312</v>
      </c>
      <c r="C12" s="96"/>
      <c r="D12" s="97"/>
      <c r="E12" s="108">
        <v>212125</v>
      </c>
      <c r="F12" s="109">
        <v>100</v>
      </c>
      <c r="G12" s="99"/>
      <c r="H12" s="100"/>
      <c r="I12" s="101">
        <f t="shared" si="4"/>
        <v>212125</v>
      </c>
      <c r="J12" s="111" t="s">
        <v>299</v>
      </c>
      <c r="K12" s="112" t="s">
        <v>118</v>
      </c>
      <c r="L12" s="111" t="s">
        <v>313</v>
      </c>
      <c r="M12" s="94" t="str">
        <f t="shared" ref="M12:N12" si="7">A12</f>
        <v>光煒</v>
      </c>
      <c r="N12" s="30" t="str">
        <f t="shared" si="7"/>
        <v>114年度執行檳榔廢園及轉作工作計畫</v>
      </c>
      <c r="O12" s="32" t="s">
        <v>304</v>
      </c>
      <c r="P12" s="120">
        <v>212125</v>
      </c>
      <c r="Q12" s="180"/>
      <c r="R12" s="130"/>
      <c r="S12" s="130"/>
      <c r="T12" s="130"/>
      <c r="U12" s="107">
        <v>1141209</v>
      </c>
      <c r="V12" s="115">
        <v>212125</v>
      </c>
      <c r="W12" s="70"/>
      <c r="X12" s="70"/>
      <c r="Y12" s="70"/>
      <c r="Z12" s="70"/>
    </row>
    <row r="13" spans="1:26" ht="64.8">
      <c r="A13" s="107" t="s">
        <v>297</v>
      </c>
      <c r="B13" s="54" t="s">
        <v>314</v>
      </c>
      <c r="C13" s="96"/>
      <c r="D13" s="97"/>
      <c r="E13" s="108">
        <v>19735</v>
      </c>
      <c r="F13" s="109">
        <v>100</v>
      </c>
      <c r="G13" s="99"/>
      <c r="H13" s="100"/>
      <c r="I13" s="101">
        <f t="shared" si="4"/>
        <v>19735</v>
      </c>
      <c r="J13" s="111" t="s">
        <v>299</v>
      </c>
      <c r="K13" s="112" t="s">
        <v>118</v>
      </c>
      <c r="L13" s="111" t="s">
        <v>315</v>
      </c>
      <c r="M13" s="94" t="str">
        <f t="shared" ref="M13:N13" si="8">A13</f>
        <v>光煒</v>
      </c>
      <c r="N13" s="30" t="str">
        <f t="shared" si="8"/>
        <v>112、113年辦理各項災害申請現金救助戶數、勘查地號筆數經費</v>
      </c>
      <c r="O13" s="32" t="s">
        <v>304</v>
      </c>
      <c r="P13" s="120">
        <v>19735</v>
      </c>
      <c r="Q13" s="180"/>
      <c r="R13" s="130"/>
      <c r="S13" s="130"/>
      <c r="T13" s="130"/>
      <c r="U13" s="107">
        <v>1141229</v>
      </c>
      <c r="V13" s="115">
        <v>19735</v>
      </c>
      <c r="W13" s="70"/>
      <c r="X13" s="70"/>
      <c r="Y13" s="70"/>
      <c r="Z13" s="70"/>
    </row>
    <row r="14" spans="1:26" ht="48.6">
      <c r="A14" s="107" t="s">
        <v>297</v>
      </c>
      <c r="B14" s="54" t="s">
        <v>316</v>
      </c>
      <c r="C14" s="108">
        <v>3044363</v>
      </c>
      <c r="D14" s="109">
        <v>100</v>
      </c>
      <c r="E14" s="115"/>
      <c r="F14" s="109"/>
      <c r="G14" s="99"/>
      <c r="H14" s="100"/>
      <c r="I14" s="101">
        <f t="shared" si="4"/>
        <v>3044363</v>
      </c>
      <c r="J14" s="111" t="s">
        <v>299</v>
      </c>
      <c r="K14" s="112" t="s">
        <v>306</v>
      </c>
      <c r="L14" s="111" t="s">
        <v>317</v>
      </c>
      <c r="M14" s="94" t="str">
        <f t="shared" ref="M14:N14" si="9">A14</f>
        <v>光煒</v>
      </c>
      <c r="N14" s="30" t="str">
        <f t="shared" si="9"/>
        <v>114年丹娜絲颱風及0708豪雨災害現金救助案</v>
      </c>
      <c r="O14" s="32" t="s">
        <v>304</v>
      </c>
      <c r="P14" s="120">
        <v>3044363</v>
      </c>
      <c r="Q14" s="180"/>
      <c r="R14" s="130"/>
      <c r="S14" s="130"/>
      <c r="T14" s="130"/>
      <c r="U14" s="107">
        <v>1141209</v>
      </c>
      <c r="V14" s="115">
        <v>3044363</v>
      </c>
      <c r="W14" s="70"/>
      <c r="X14" s="70"/>
      <c r="Y14" s="70"/>
      <c r="Z14" s="70"/>
    </row>
    <row r="15" spans="1:26" ht="97.2">
      <c r="A15" s="107" t="s">
        <v>297</v>
      </c>
      <c r="B15" s="54" t="s">
        <v>318</v>
      </c>
      <c r="C15" s="108"/>
      <c r="D15" s="109"/>
      <c r="E15" s="108">
        <v>3045</v>
      </c>
      <c r="F15" s="109">
        <v>100</v>
      </c>
      <c r="G15" s="99"/>
      <c r="H15" s="100"/>
      <c r="I15" s="101">
        <f t="shared" si="4"/>
        <v>3045</v>
      </c>
      <c r="J15" s="111" t="s">
        <v>299</v>
      </c>
      <c r="K15" s="112" t="s">
        <v>118</v>
      </c>
      <c r="L15" s="111" t="s">
        <v>319</v>
      </c>
      <c r="M15" s="94" t="str">
        <f t="shared" ref="M15:N15" si="10">A15</f>
        <v>光煒</v>
      </c>
      <c r="N15" s="30" t="str">
        <f t="shared" si="10"/>
        <v>114年度農業部補助辦理農民（全民）健康保險及農民職業災害保險加保者現地勘查之審查事務費</v>
      </c>
      <c r="O15" s="32" t="s">
        <v>304</v>
      </c>
      <c r="P15" s="120">
        <v>3045</v>
      </c>
      <c r="Q15" s="180"/>
      <c r="R15" s="130"/>
      <c r="S15" s="130"/>
      <c r="T15" s="130"/>
      <c r="U15" s="107">
        <v>1150113</v>
      </c>
      <c r="V15" s="115">
        <v>3045</v>
      </c>
      <c r="W15" s="70"/>
      <c r="X15" s="70"/>
      <c r="Y15" s="70"/>
      <c r="Z15" s="70"/>
    </row>
    <row r="16" spans="1:26" ht="48.6">
      <c r="A16" s="107" t="s">
        <v>297</v>
      </c>
      <c r="B16" s="54" t="s">
        <v>320</v>
      </c>
      <c r="C16" s="108">
        <v>721896</v>
      </c>
      <c r="D16" s="109">
        <v>100</v>
      </c>
      <c r="E16" s="96"/>
      <c r="F16" s="97"/>
      <c r="G16" s="99"/>
      <c r="H16" s="100"/>
      <c r="I16" s="101">
        <f t="shared" si="4"/>
        <v>721896</v>
      </c>
      <c r="J16" s="111" t="s">
        <v>299</v>
      </c>
      <c r="K16" s="112" t="s">
        <v>306</v>
      </c>
      <c r="L16" s="111" t="s">
        <v>321</v>
      </c>
      <c r="M16" s="94" t="str">
        <f t="shared" ref="M16:N16" si="11">A16</f>
        <v>光煒</v>
      </c>
      <c r="N16" s="30" t="str">
        <f t="shared" si="11"/>
        <v>114年0728豪雨災害現金救助案</v>
      </c>
      <c r="O16" s="32" t="s">
        <v>304</v>
      </c>
      <c r="P16" s="120">
        <v>721896</v>
      </c>
      <c r="Q16" s="180"/>
      <c r="R16" s="130"/>
      <c r="S16" s="130"/>
      <c r="T16" s="130"/>
      <c r="U16" s="107">
        <v>1141211</v>
      </c>
      <c r="V16" s="115">
        <v>721896</v>
      </c>
      <c r="W16" s="70"/>
      <c r="X16" s="70"/>
      <c r="Y16" s="70"/>
      <c r="Z16" s="70"/>
    </row>
    <row r="17" spans="1:26" ht="48.6">
      <c r="A17" s="116" t="s">
        <v>297</v>
      </c>
      <c r="B17" s="111" t="s">
        <v>322</v>
      </c>
      <c r="C17" s="108"/>
      <c r="D17" s="109"/>
      <c r="E17" s="108">
        <v>117492</v>
      </c>
      <c r="F17" s="109">
        <v>100</v>
      </c>
      <c r="G17" s="99"/>
      <c r="H17" s="100"/>
      <c r="I17" s="101">
        <f t="shared" si="4"/>
        <v>117492</v>
      </c>
      <c r="J17" s="111" t="s">
        <v>223</v>
      </c>
      <c r="K17" s="112" t="s">
        <v>118</v>
      </c>
      <c r="L17" s="111" t="s">
        <v>323</v>
      </c>
      <c r="M17" s="94" t="str">
        <f t="shared" ref="M17:N17" si="12">A17</f>
        <v>光煒</v>
      </c>
      <c r="N17" s="30" t="str">
        <f t="shared" si="12"/>
        <v>114年度農作物生產田間調查計畫經費</v>
      </c>
      <c r="O17" s="32" t="s">
        <v>304</v>
      </c>
      <c r="P17" s="120">
        <v>117492</v>
      </c>
      <c r="Q17" s="180"/>
      <c r="R17" s="130"/>
      <c r="S17" s="130"/>
      <c r="T17" s="130"/>
      <c r="U17" s="116">
        <v>1141027</v>
      </c>
      <c r="V17" s="114">
        <v>117492</v>
      </c>
      <c r="W17" s="70"/>
      <c r="X17" s="70"/>
      <c r="Y17" s="70"/>
      <c r="Z17" s="70"/>
    </row>
    <row r="18" spans="1:26" ht="48.6">
      <c r="A18" s="116" t="s">
        <v>297</v>
      </c>
      <c r="B18" s="111" t="s">
        <v>324</v>
      </c>
      <c r="C18" s="108"/>
      <c r="D18" s="109"/>
      <c r="E18" s="108">
        <v>28700</v>
      </c>
      <c r="F18" s="109">
        <v>100</v>
      </c>
      <c r="G18" s="99"/>
      <c r="H18" s="100"/>
      <c r="I18" s="101">
        <f t="shared" si="4"/>
        <v>28700</v>
      </c>
      <c r="J18" s="111" t="s">
        <v>223</v>
      </c>
      <c r="K18" s="112" t="s">
        <v>118</v>
      </c>
      <c r="L18" s="111" t="s">
        <v>325</v>
      </c>
      <c r="M18" s="94" t="str">
        <f t="shared" ref="M18:N18" si="13">A18</f>
        <v>光煒</v>
      </c>
      <c r="N18" s="30" t="str">
        <f t="shared" si="13"/>
        <v>114年度強化農業資訊調查制度計畫經費</v>
      </c>
      <c r="O18" s="32" t="s">
        <v>304</v>
      </c>
      <c r="P18" s="120">
        <v>28700</v>
      </c>
      <c r="Q18" s="180"/>
      <c r="R18" s="130"/>
      <c r="S18" s="130"/>
      <c r="T18" s="130"/>
      <c r="U18" s="116">
        <v>1141027</v>
      </c>
      <c r="V18" s="114">
        <v>28700</v>
      </c>
      <c r="W18" s="70"/>
      <c r="X18" s="70"/>
      <c r="Y18" s="70"/>
      <c r="Z18" s="70"/>
    </row>
    <row r="19" spans="1:26" ht="48.6">
      <c r="A19" s="116" t="s">
        <v>297</v>
      </c>
      <c r="B19" s="111" t="s">
        <v>326</v>
      </c>
      <c r="C19" s="108"/>
      <c r="D19" s="109"/>
      <c r="E19" s="108">
        <v>50000</v>
      </c>
      <c r="F19" s="109">
        <v>100</v>
      </c>
      <c r="G19" s="99"/>
      <c r="H19" s="100"/>
      <c r="I19" s="101">
        <f t="shared" si="4"/>
        <v>50000</v>
      </c>
      <c r="J19" s="111" t="s">
        <v>223</v>
      </c>
      <c r="K19" s="112" t="s">
        <v>118</v>
      </c>
      <c r="L19" s="111" t="s">
        <v>327</v>
      </c>
      <c r="M19" s="94" t="str">
        <f t="shared" ref="M19:N19" si="14">A19</f>
        <v>光煒</v>
      </c>
      <c r="N19" s="30" t="str">
        <f t="shared" si="14"/>
        <v>114年度鹿谷鄉凍頂烏龍茶烘焙技術競賽研習經費</v>
      </c>
      <c r="O19" s="32" t="s">
        <v>304</v>
      </c>
      <c r="P19" s="120">
        <v>50000</v>
      </c>
      <c r="Q19" s="180"/>
      <c r="R19" s="130"/>
      <c r="S19" s="130"/>
      <c r="T19" s="130"/>
      <c r="U19" s="116">
        <v>1141208</v>
      </c>
      <c r="V19" s="114">
        <v>50000</v>
      </c>
      <c r="W19" s="70"/>
      <c r="X19" s="70"/>
      <c r="Y19" s="70"/>
      <c r="Z19" s="70"/>
    </row>
    <row r="20" spans="1:26" ht="48.6">
      <c r="A20" s="116" t="s">
        <v>297</v>
      </c>
      <c r="B20" s="111" t="s">
        <v>328</v>
      </c>
      <c r="C20" s="96"/>
      <c r="D20" s="97"/>
      <c r="E20" s="108">
        <v>85000</v>
      </c>
      <c r="F20" s="109">
        <v>100</v>
      </c>
      <c r="G20" s="99"/>
      <c r="H20" s="100"/>
      <c r="I20" s="101">
        <f t="shared" si="4"/>
        <v>85000</v>
      </c>
      <c r="J20" s="111" t="s">
        <v>223</v>
      </c>
      <c r="K20" s="112" t="s">
        <v>118</v>
      </c>
      <c r="L20" s="111" t="s">
        <v>329</v>
      </c>
      <c r="M20" s="94" t="str">
        <f t="shared" ref="M20:N20" si="15">A20</f>
        <v>光煒</v>
      </c>
      <c r="N20" s="30" t="str">
        <f t="shared" si="15"/>
        <v>114年度特作產業結構調整暨建構產業新價值鏈計畫</v>
      </c>
      <c r="O20" s="32" t="s">
        <v>304</v>
      </c>
      <c r="P20" s="120">
        <v>85000</v>
      </c>
      <c r="Q20" s="180"/>
      <c r="R20" s="130"/>
      <c r="S20" s="130"/>
      <c r="T20" s="130"/>
      <c r="U20" s="116">
        <v>1141127</v>
      </c>
      <c r="V20" s="114">
        <v>85000</v>
      </c>
      <c r="W20" s="70"/>
      <c r="X20" s="70"/>
      <c r="Y20" s="70"/>
      <c r="Z20" s="70"/>
    </row>
    <row r="21" spans="1:26" ht="64.8">
      <c r="A21" s="54" t="s">
        <v>330</v>
      </c>
      <c r="B21" s="54" t="s">
        <v>331</v>
      </c>
      <c r="C21" s="96"/>
      <c r="D21" s="97"/>
      <c r="E21" s="108">
        <v>1130000</v>
      </c>
      <c r="F21" s="109">
        <v>100</v>
      </c>
      <c r="G21" s="99"/>
      <c r="H21" s="100"/>
      <c r="I21" s="101">
        <f t="shared" si="4"/>
        <v>1130000</v>
      </c>
      <c r="J21" s="111" t="s">
        <v>18</v>
      </c>
      <c r="K21" s="102" t="str">
        <f t="shared" ref="K21:K26" si="16">K20</f>
        <v>南投縣政府</v>
      </c>
      <c r="L21" s="111" t="s">
        <v>332</v>
      </c>
      <c r="M21" s="94" t="str">
        <f t="shared" ref="M21:N21" si="17">A21</f>
        <v>宇哲</v>
      </c>
      <c r="N21" s="30" t="str">
        <f t="shared" si="17"/>
        <v>C2-001-112鹿谷鄉內湖村股聲巷道路災修復建工程</v>
      </c>
      <c r="O21" s="32" t="s">
        <v>333</v>
      </c>
      <c r="P21" s="125">
        <f t="shared" ref="P21:P32" si="18">V21</f>
        <v>1104096</v>
      </c>
      <c r="Q21" s="178"/>
      <c r="R21" s="178"/>
      <c r="S21" s="178"/>
      <c r="T21" s="155"/>
      <c r="U21" s="103">
        <v>1140415</v>
      </c>
      <c r="V21" s="104">
        <v>1104096</v>
      </c>
      <c r="W21" s="70"/>
      <c r="X21" s="70"/>
      <c r="Y21" s="70"/>
      <c r="Z21" s="70"/>
    </row>
    <row r="22" spans="1:26" ht="64.8">
      <c r="A22" s="54" t="s">
        <v>330</v>
      </c>
      <c r="B22" s="54" t="s">
        <v>334</v>
      </c>
      <c r="C22" s="96"/>
      <c r="D22" s="97"/>
      <c r="E22" s="108">
        <v>5343000</v>
      </c>
      <c r="F22" s="109">
        <v>100</v>
      </c>
      <c r="G22" s="99"/>
      <c r="H22" s="100"/>
      <c r="I22" s="101">
        <f t="shared" si="4"/>
        <v>5343000</v>
      </c>
      <c r="J22" s="111" t="s">
        <v>18</v>
      </c>
      <c r="K22" s="102" t="str">
        <f t="shared" si="16"/>
        <v>南投縣政府</v>
      </c>
      <c r="L22" s="111" t="s">
        <v>335</v>
      </c>
      <c r="M22" s="94" t="str">
        <f t="shared" ref="M22:N22" si="19">A22</f>
        <v>宇哲</v>
      </c>
      <c r="N22" s="30" t="str">
        <f t="shared" si="19"/>
        <v>C2-002-112鹿谷鄉竹林村山豬湖產業道路2K+600處災修復建工程</v>
      </c>
      <c r="O22" s="32" t="s">
        <v>336</v>
      </c>
      <c r="P22" s="125">
        <f t="shared" si="18"/>
        <v>4654090</v>
      </c>
      <c r="Q22" s="178"/>
      <c r="R22" s="178"/>
      <c r="S22" s="178"/>
      <c r="T22" s="155"/>
      <c r="U22" s="103">
        <v>1140626</v>
      </c>
      <c r="V22" s="104">
        <v>4654090</v>
      </c>
      <c r="W22" s="70"/>
      <c r="X22" s="70"/>
      <c r="Y22" s="70"/>
      <c r="Z22" s="70"/>
    </row>
    <row r="23" spans="1:26" ht="64.8">
      <c r="A23" s="97" t="s">
        <v>330</v>
      </c>
      <c r="B23" s="111" t="s">
        <v>337</v>
      </c>
      <c r="C23" s="96"/>
      <c r="D23" s="97"/>
      <c r="E23" s="108">
        <v>3150000</v>
      </c>
      <c r="F23" s="109">
        <v>100</v>
      </c>
      <c r="G23" s="93"/>
      <c r="H23" s="100"/>
      <c r="I23" s="101">
        <f t="shared" si="4"/>
        <v>3150000</v>
      </c>
      <c r="J23" s="111" t="s">
        <v>18</v>
      </c>
      <c r="K23" s="102" t="str">
        <f t="shared" si="16"/>
        <v>南投縣政府</v>
      </c>
      <c r="L23" s="111" t="s">
        <v>338</v>
      </c>
      <c r="M23" s="94" t="str">
        <f t="shared" ref="M23:N23" si="20">A23</f>
        <v>宇哲</v>
      </c>
      <c r="N23" s="30" t="str">
        <f t="shared" si="20"/>
        <v>113年6月豪雨G1-005-鹿谷鄉竹豐村中湖巷橫路野溪災修復建工程</v>
      </c>
      <c r="O23" s="32" t="s">
        <v>339</v>
      </c>
      <c r="P23" s="124">
        <f t="shared" si="18"/>
        <v>2906149</v>
      </c>
      <c r="Q23" s="178"/>
      <c r="R23" s="178"/>
      <c r="S23" s="178"/>
      <c r="T23" s="155"/>
      <c r="U23" s="103">
        <v>1140716</v>
      </c>
      <c r="V23" s="104">
        <v>2906149</v>
      </c>
      <c r="W23" s="70"/>
      <c r="X23" s="70"/>
      <c r="Y23" s="70"/>
      <c r="Z23" s="70"/>
    </row>
    <row r="24" spans="1:26" ht="64.8">
      <c r="A24" s="30" t="s">
        <v>330</v>
      </c>
      <c r="B24" s="111" t="s">
        <v>340</v>
      </c>
      <c r="C24" s="96"/>
      <c r="D24" s="97"/>
      <c r="E24" s="108">
        <v>623000</v>
      </c>
      <c r="F24" s="109">
        <v>100</v>
      </c>
      <c r="G24" s="99"/>
      <c r="H24" s="100"/>
      <c r="I24" s="101">
        <f t="shared" si="4"/>
        <v>623000</v>
      </c>
      <c r="J24" s="111" t="s">
        <v>18</v>
      </c>
      <c r="K24" s="102" t="str">
        <f t="shared" si="16"/>
        <v>南投縣政府</v>
      </c>
      <c r="L24" s="111" t="s">
        <v>341</v>
      </c>
      <c r="M24" s="94" t="str">
        <f t="shared" ref="M24:N24" si="21">A24</f>
        <v>宇哲</v>
      </c>
      <c r="N24" s="30" t="str">
        <f t="shared" si="21"/>
        <v>113年6月豪雨C2-003鹿谷鄉內湖村有水坑道路災修復建工程</v>
      </c>
      <c r="O24" s="32" t="s">
        <v>342</v>
      </c>
      <c r="P24" s="125">
        <f t="shared" si="18"/>
        <v>605913</v>
      </c>
      <c r="Q24" s="178"/>
      <c r="R24" s="178"/>
      <c r="S24" s="178"/>
      <c r="T24" s="155"/>
      <c r="U24" s="103">
        <v>1140821</v>
      </c>
      <c r="V24" s="104">
        <v>605913</v>
      </c>
      <c r="W24" s="70"/>
      <c r="X24" s="70"/>
      <c r="Y24" s="70"/>
      <c r="Z24" s="70"/>
    </row>
    <row r="25" spans="1:26" ht="64.8">
      <c r="A25" s="94" t="s">
        <v>330</v>
      </c>
      <c r="B25" s="111" t="s">
        <v>343</v>
      </c>
      <c r="C25" s="96"/>
      <c r="D25" s="97"/>
      <c r="E25" s="108">
        <v>1164000</v>
      </c>
      <c r="F25" s="109">
        <v>100</v>
      </c>
      <c r="G25" s="99"/>
      <c r="H25" s="97"/>
      <c r="I25" s="101">
        <f t="shared" si="4"/>
        <v>1164000</v>
      </c>
      <c r="J25" s="111" t="s">
        <v>18</v>
      </c>
      <c r="K25" s="102" t="str">
        <f t="shared" si="16"/>
        <v>南投縣政府</v>
      </c>
      <c r="L25" s="111" t="s">
        <v>341</v>
      </c>
      <c r="M25" s="94" t="str">
        <f t="shared" ref="M25:N25" si="22">A25</f>
        <v>宇哲</v>
      </c>
      <c r="N25" s="30" t="str">
        <f t="shared" si="22"/>
        <v>113年6月豪雨C2-004-鹿谷鄉竹林村山豬湖產業道路災修復建工程</v>
      </c>
      <c r="O25" s="32" t="s">
        <v>344</v>
      </c>
      <c r="P25" s="125">
        <f t="shared" si="18"/>
        <v>1082168</v>
      </c>
      <c r="Q25" s="179"/>
      <c r="R25" s="179"/>
      <c r="S25" s="179"/>
      <c r="T25" s="155"/>
      <c r="U25" s="103">
        <v>1140912</v>
      </c>
      <c r="V25" s="104">
        <v>1082168</v>
      </c>
      <c r="W25" s="70"/>
      <c r="X25" s="70"/>
      <c r="Y25" s="70"/>
      <c r="Z25" s="70"/>
    </row>
    <row r="26" spans="1:26" ht="48.6">
      <c r="A26" s="94" t="s">
        <v>330</v>
      </c>
      <c r="B26" s="111" t="s">
        <v>345</v>
      </c>
      <c r="C26" s="96"/>
      <c r="D26" s="97"/>
      <c r="E26" s="117">
        <v>920000</v>
      </c>
      <c r="F26" s="109">
        <v>100</v>
      </c>
      <c r="G26" s="93"/>
      <c r="H26" s="100"/>
      <c r="I26" s="101">
        <f t="shared" si="4"/>
        <v>920000</v>
      </c>
      <c r="J26" s="111" t="s">
        <v>18</v>
      </c>
      <c r="K26" s="112" t="str">
        <f t="shared" si="16"/>
        <v>南投縣政府</v>
      </c>
      <c r="L26" s="111" t="s">
        <v>346</v>
      </c>
      <c r="M26" s="94" t="str">
        <f t="shared" ref="M26:N26" si="23">A26</f>
        <v>宇哲</v>
      </c>
      <c r="N26" s="30" t="str">
        <f t="shared" si="23"/>
        <v>112鹿谷鄉竹林村光復路支線擋土牆暨排水改善工程</v>
      </c>
      <c r="O26" s="32" t="s">
        <v>347</v>
      </c>
      <c r="P26" s="125">
        <f t="shared" si="18"/>
        <v>843388</v>
      </c>
      <c r="Q26" s="179"/>
      <c r="R26" s="179"/>
      <c r="S26" s="179"/>
      <c r="T26" s="155"/>
      <c r="U26" s="103">
        <v>1140717</v>
      </c>
      <c r="V26" s="104">
        <v>843388</v>
      </c>
      <c r="W26" s="70"/>
      <c r="X26" s="70"/>
      <c r="Y26" s="70"/>
      <c r="Z26" s="70"/>
    </row>
    <row r="27" spans="1:26" ht="81">
      <c r="A27" s="54" t="s">
        <v>330</v>
      </c>
      <c r="B27" s="54" t="s">
        <v>348</v>
      </c>
      <c r="C27" s="108">
        <v>9300000</v>
      </c>
      <c r="D27" s="97">
        <v>100</v>
      </c>
      <c r="E27" s="96"/>
      <c r="F27" s="97"/>
      <c r="G27" s="93"/>
      <c r="H27" s="100"/>
      <c r="I27" s="119">
        <f t="shared" si="4"/>
        <v>9300000</v>
      </c>
      <c r="J27" s="30" t="s">
        <v>18</v>
      </c>
      <c r="K27" s="102" t="s">
        <v>349</v>
      </c>
      <c r="L27" s="30" t="s">
        <v>350</v>
      </c>
      <c r="M27" s="94" t="str">
        <f t="shared" ref="M27:N27" si="24">A27</f>
        <v>宇哲</v>
      </c>
      <c r="N27" s="30" t="str">
        <f t="shared" si="24"/>
        <v>112年度強化社區農路韌性基礎建設計畫(112-RCFR-25-3-002及112-RCFR-25-3-003)</v>
      </c>
      <c r="O27" s="32" t="s">
        <v>351</v>
      </c>
      <c r="P27" s="132">
        <f t="shared" si="18"/>
        <v>8275537</v>
      </c>
      <c r="Q27" s="178"/>
      <c r="R27" s="178"/>
      <c r="S27" s="178"/>
      <c r="T27" s="155"/>
      <c r="U27" s="103">
        <v>1140123</v>
      </c>
      <c r="V27" s="104">
        <v>8275537</v>
      </c>
      <c r="W27" s="70"/>
      <c r="X27" s="70"/>
      <c r="Y27" s="70"/>
      <c r="Z27" s="70"/>
    </row>
    <row r="28" spans="1:26" ht="48.6">
      <c r="A28" s="107" t="s">
        <v>330</v>
      </c>
      <c r="B28" s="54" t="s">
        <v>352</v>
      </c>
      <c r="C28" s="96"/>
      <c r="D28" s="97"/>
      <c r="E28" s="108">
        <v>1640000</v>
      </c>
      <c r="F28" s="109">
        <v>100</v>
      </c>
      <c r="G28" s="99"/>
      <c r="H28" s="100"/>
      <c r="I28" s="101">
        <f t="shared" si="4"/>
        <v>1640000</v>
      </c>
      <c r="J28" s="30" t="s">
        <v>18</v>
      </c>
      <c r="K28" s="102" t="str">
        <f>K26</f>
        <v>南投縣政府</v>
      </c>
      <c r="L28" s="111" t="s">
        <v>353</v>
      </c>
      <c r="M28" s="94" t="str">
        <f t="shared" ref="M28:N28" si="25">A28</f>
        <v>宇哲</v>
      </c>
      <c r="N28" s="30" t="str">
        <f t="shared" si="25"/>
        <v>112竹豐村光復路支線排水溝改善工程</v>
      </c>
      <c r="O28" s="32" t="s">
        <v>354</v>
      </c>
      <c r="P28" s="120">
        <f t="shared" si="18"/>
        <v>1507043</v>
      </c>
      <c r="Q28" s="180"/>
      <c r="R28" s="130"/>
      <c r="S28" s="130"/>
      <c r="T28" s="130"/>
      <c r="U28" s="107">
        <v>1141205</v>
      </c>
      <c r="V28" s="115">
        <v>1507043</v>
      </c>
      <c r="W28" s="70"/>
      <c r="X28" s="70"/>
      <c r="Y28" s="70"/>
      <c r="Z28" s="70"/>
    </row>
    <row r="29" spans="1:26" ht="48.6">
      <c r="A29" s="107" t="s">
        <v>330</v>
      </c>
      <c r="B29" s="54" t="s">
        <v>355</v>
      </c>
      <c r="C29" s="96"/>
      <c r="D29" s="97"/>
      <c r="E29" s="108">
        <v>240000</v>
      </c>
      <c r="F29" s="109">
        <v>100</v>
      </c>
      <c r="G29" s="99"/>
      <c r="H29" s="100"/>
      <c r="I29" s="101">
        <f t="shared" si="4"/>
        <v>240000</v>
      </c>
      <c r="J29" s="30" t="s">
        <v>18</v>
      </c>
      <c r="K29" s="102" t="str">
        <f t="shared" ref="K29:K32" si="26">K28</f>
        <v>南投縣政府</v>
      </c>
      <c r="L29" s="111" t="s">
        <v>356</v>
      </c>
      <c r="M29" s="94" t="str">
        <f t="shared" ref="M29:N29" si="27">A29</f>
        <v>宇哲</v>
      </c>
      <c r="N29" s="30" t="str">
        <f t="shared" si="27"/>
        <v>113鹿谷鄉竹林村127-7號旁水溝新建工程</v>
      </c>
      <c r="O29" s="32" t="s">
        <v>1173</v>
      </c>
      <c r="P29" s="120">
        <f t="shared" si="18"/>
        <v>235030</v>
      </c>
      <c r="Q29" s="180"/>
      <c r="R29" s="130"/>
      <c r="S29" s="130"/>
      <c r="T29" s="130"/>
      <c r="U29" s="107">
        <v>1150102</v>
      </c>
      <c r="V29" s="115">
        <v>235030</v>
      </c>
      <c r="W29" s="70"/>
      <c r="X29" s="70"/>
      <c r="Y29" s="70"/>
      <c r="Z29" s="70"/>
    </row>
    <row r="30" spans="1:26" ht="48.6">
      <c r="A30" s="116" t="s">
        <v>330</v>
      </c>
      <c r="B30" s="111" t="s">
        <v>357</v>
      </c>
      <c r="C30" s="108">
        <v>4000000</v>
      </c>
      <c r="D30" s="109">
        <v>100</v>
      </c>
      <c r="E30" s="96"/>
      <c r="F30" s="97"/>
      <c r="G30" s="99"/>
      <c r="H30" s="100"/>
      <c r="I30" s="101">
        <f t="shared" si="4"/>
        <v>4000000</v>
      </c>
      <c r="J30" s="30" t="s">
        <v>18</v>
      </c>
      <c r="K30" s="102" t="str">
        <f t="shared" si="26"/>
        <v>南投縣政府</v>
      </c>
      <c r="L30" s="111" t="s">
        <v>358</v>
      </c>
      <c r="M30" s="94" t="str">
        <f t="shared" ref="M30:N30" si="28">A30</f>
        <v>宇哲</v>
      </c>
      <c r="N30" s="30" t="str">
        <f t="shared" si="28"/>
        <v>「南投縣鹿谷鄉竹豐村內中湖巷」周邊道路改善工程</v>
      </c>
      <c r="O30" s="32" t="s">
        <v>359</v>
      </c>
      <c r="P30" s="120">
        <f t="shared" si="18"/>
        <v>3670592</v>
      </c>
      <c r="Q30" s="180"/>
      <c r="R30" s="130"/>
      <c r="S30" s="130"/>
      <c r="T30" s="130"/>
      <c r="U30" s="116">
        <v>1141027</v>
      </c>
      <c r="V30" s="114">
        <v>3670592</v>
      </c>
      <c r="W30" s="70"/>
      <c r="X30" s="70"/>
      <c r="Y30" s="70"/>
      <c r="Z30" s="70"/>
    </row>
    <row r="31" spans="1:26" ht="64.8">
      <c r="A31" s="116" t="s">
        <v>330</v>
      </c>
      <c r="B31" s="111" t="s">
        <v>360</v>
      </c>
      <c r="C31" s="108">
        <v>2210000</v>
      </c>
      <c r="D31" s="97"/>
      <c r="E31" s="96">
        <f t="shared" ref="E31:E32" si="29">C31</f>
        <v>2210000</v>
      </c>
      <c r="F31" s="109">
        <v>100</v>
      </c>
      <c r="G31" s="99"/>
      <c r="H31" s="100"/>
      <c r="I31" s="101">
        <f t="shared" si="4"/>
        <v>4420000</v>
      </c>
      <c r="J31" s="30" t="s">
        <v>18</v>
      </c>
      <c r="K31" s="121" t="str">
        <f t="shared" si="26"/>
        <v>南投縣政府</v>
      </c>
      <c r="L31" s="30" t="str">
        <f>L32</f>
        <v>113年10月25日府工養字第1130262912  號</v>
      </c>
      <c r="M31" s="94" t="str">
        <f t="shared" ref="M31:N31" si="30">A31</f>
        <v>宇哲</v>
      </c>
      <c r="N31" s="30" t="str">
        <f t="shared" si="30"/>
        <v>113年7月凱米颱風H3315鹿谷鄉竹林村大崙路支線道路修復件工程等2件</v>
      </c>
      <c r="O31" s="32" t="s">
        <v>361</v>
      </c>
      <c r="P31" s="120">
        <f t="shared" si="18"/>
        <v>2122490</v>
      </c>
      <c r="Q31" s="180"/>
      <c r="R31" s="130"/>
      <c r="S31" s="130"/>
      <c r="T31" s="130"/>
      <c r="U31" s="116">
        <v>1141104</v>
      </c>
      <c r="V31" s="114">
        <v>2122490</v>
      </c>
      <c r="W31" s="70"/>
      <c r="X31" s="70"/>
      <c r="Y31" s="70"/>
      <c r="Z31" s="70"/>
    </row>
    <row r="32" spans="1:26" ht="64.8">
      <c r="A32" s="116" t="s">
        <v>330</v>
      </c>
      <c r="B32" s="111" t="s">
        <v>362</v>
      </c>
      <c r="C32" s="108">
        <v>1975000</v>
      </c>
      <c r="D32" s="97"/>
      <c r="E32" s="96">
        <f t="shared" si="29"/>
        <v>1975000</v>
      </c>
      <c r="F32" s="109">
        <v>100</v>
      </c>
      <c r="G32" s="99"/>
      <c r="H32" s="100"/>
      <c r="I32" s="101">
        <f t="shared" si="4"/>
        <v>3950000</v>
      </c>
      <c r="J32" s="30" t="s">
        <v>18</v>
      </c>
      <c r="K32" s="102" t="str">
        <f t="shared" si="26"/>
        <v>南投縣政府</v>
      </c>
      <c r="L32" s="111" t="s">
        <v>363</v>
      </c>
      <c r="M32" s="94" t="str">
        <f t="shared" ref="M32:N32" si="31">A32</f>
        <v>宇哲</v>
      </c>
      <c r="N32" s="30" t="str">
        <f t="shared" si="31"/>
        <v xml:space="preserve">113年7月凱米颱風 C2-014鹿谷鄉竹豐村羊彎巷道路鋪面災修復建工程等3件 </v>
      </c>
      <c r="O32" s="32" t="s">
        <v>364</v>
      </c>
      <c r="P32" s="120">
        <f t="shared" si="18"/>
        <v>1863322</v>
      </c>
      <c r="Q32" s="180"/>
      <c r="R32" s="130"/>
      <c r="S32" s="130"/>
      <c r="T32" s="130"/>
      <c r="U32" s="116">
        <v>1141211</v>
      </c>
      <c r="V32" s="114">
        <v>1863322</v>
      </c>
      <c r="W32" s="70"/>
      <c r="X32" s="70"/>
      <c r="Y32" s="70"/>
      <c r="Z32" s="70"/>
    </row>
    <row r="33" spans="1:26" ht="64.8">
      <c r="A33" s="97" t="s">
        <v>365</v>
      </c>
      <c r="B33" s="111" t="s">
        <v>366</v>
      </c>
      <c r="C33" s="108">
        <v>2132334</v>
      </c>
      <c r="D33" s="109">
        <v>100</v>
      </c>
      <c r="E33" s="122"/>
      <c r="F33" s="97"/>
      <c r="G33" s="123"/>
      <c r="H33" s="100"/>
      <c r="I33" s="101">
        <f t="shared" si="4"/>
        <v>2132334</v>
      </c>
      <c r="J33" s="111" t="s">
        <v>18</v>
      </c>
      <c r="K33" s="112" t="s">
        <v>367</v>
      </c>
      <c r="L33" s="111" t="s">
        <v>368</v>
      </c>
      <c r="M33" s="94" t="str">
        <f t="shared" ref="M33:N33" si="32">A33</f>
        <v>志詳</v>
      </c>
      <c r="N33" s="30" t="str">
        <f t="shared" si="32"/>
        <v>永續提升人行安全計畫-鹿谷鄉永隆村麒麟潭周邊人行環境及景觀改善工程</v>
      </c>
      <c r="O33" s="32" t="s">
        <v>369</v>
      </c>
      <c r="P33" s="124">
        <v>2132334</v>
      </c>
      <c r="Q33" s="179"/>
      <c r="R33" s="182"/>
      <c r="S33" s="182"/>
      <c r="T33" s="29"/>
      <c r="U33" s="103">
        <v>1140718</v>
      </c>
      <c r="V33" s="104">
        <v>2132334</v>
      </c>
      <c r="W33" s="70"/>
      <c r="X33" s="70"/>
      <c r="Y33" s="70"/>
      <c r="Z33" s="70"/>
    </row>
    <row r="34" spans="1:26" ht="64.8">
      <c r="A34" s="54" t="s">
        <v>365</v>
      </c>
      <c r="B34" s="54" t="s">
        <v>370</v>
      </c>
      <c r="C34" s="96"/>
      <c r="D34" s="97"/>
      <c r="E34" s="117">
        <v>1333043</v>
      </c>
      <c r="F34" s="109">
        <v>100</v>
      </c>
      <c r="G34" s="122"/>
      <c r="H34" s="97"/>
      <c r="I34" s="101">
        <f t="shared" si="4"/>
        <v>1333043</v>
      </c>
      <c r="J34" s="111" t="s">
        <v>18</v>
      </c>
      <c r="K34" s="112" t="s">
        <v>118</v>
      </c>
      <c r="L34" s="111" t="s">
        <v>371</v>
      </c>
      <c r="M34" s="94" t="str">
        <f t="shared" ref="M34:N34" si="33">A34</f>
        <v>志詳</v>
      </c>
      <c r="N34" s="30" t="str">
        <f t="shared" si="33"/>
        <v>113年7月凱米颱風G1091鹿谷鄉鹿谷村坑內巷野溪災修復建工程</v>
      </c>
      <c r="O34" s="32" t="s">
        <v>372</v>
      </c>
      <c r="P34" s="120">
        <v>1333043</v>
      </c>
      <c r="Q34" s="180"/>
      <c r="R34" s="183"/>
      <c r="S34" s="184"/>
      <c r="T34" s="179"/>
      <c r="U34" s="103">
        <v>1140716</v>
      </c>
      <c r="V34" s="104">
        <v>1333043</v>
      </c>
      <c r="W34" s="70"/>
      <c r="X34" s="70"/>
      <c r="Y34" s="70"/>
      <c r="Z34" s="70"/>
    </row>
    <row r="35" spans="1:26" ht="64.8">
      <c r="A35" s="54" t="s">
        <v>365</v>
      </c>
      <c r="B35" s="54" t="s">
        <v>373</v>
      </c>
      <c r="C35" s="96"/>
      <c r="D35" s="97"/>
      <c r="E35" s="108">
        <v>861522</v>
      </c>
      <c r="F35" s="109">
        <v>100</v>
      </c>
      <c r="G35" s="96"/>
      <c r="H35" s="97"/>
      <c r="I35" s="101">
        <f t="shared" si="4"/>
        <v>861522</v>
      </c>
      <c r="J35" s="111" t="s">
        <v>18</v>
      </c>
      <c r="K35" s="112" t="s">
        <v>118</v>
      </c>
      <c r="L35" s="111" t="s">
        <v>374</v>
      </c>
      <c r="M35" s="94" t="str">
        <f t="shared" ref="M35:N35" si="34">A35</f>
        <v>志詳</v>
      </c>
      <c r="N35" s="30" t="str">
        <f t="shared" si="34"/>
        <v>113年7月凱米颱風H3321鹿谷鄉鳳凰村田底坪溪湖農路災修復建工程</v>
      </c>
      <c r="O35" s="32" t="s">
        <v>372</v>
      </c>
      <c r="P35" s="125">
        <v>861522</v>
      </c>
      <c r="Q35" s="179"/>
      <c r="R35" s="183"/>
      <c r="S35" s="183"/>
      <c r="T35" s="179"/>
      <c r="U35" s="103">
        <v>1140728</v>
      </c>
      <c r="V35" s="104">
        <v>861522</v>
      </c>
      <c r="W35" s="70"/>
      <c r="X35" s="70"/>
      <c r="Y35" s="70"/>
      <c r="Z35" s="70"/>
    </row>
    <row r="36" spans="1:26" ht="64.8">
      <c r="A36" s="54" t="s">
        <v>365</v>
      </c>
      <c r="B36" s="54" t="s">
        <v>375</v>
      </c>
      <c r="C36" s="96"/>
      <c r="D36" s="97"/>
      <c r="E36" s="108">
        <v>1030950</v>
      </c>
      <c r="F36" s="109">
        <v>100</v>
      </c>
      <c r="G36" s="99"/>
      <c r="H36" s="100"/>
      <c r="I36" s="101">
        <f t="shared" si="4"/>
        <v>1030950</v>
      </c>
      <c r="J36" s="111" t="s">
        <v>18</v>
      </c>
      <c r="K36" s="112" t="s">
        <v>118</v>
      </c>
      <c r="L36" s="111" t="s">
        <v>374</v>
      </c>
      <c r="M36" s="126" t="str">
        <f t="shared" ref="M36:N36" si="35">A36</f>
        <v>志詳</v>
      </c>
      <c r="N36" s="30" t="str">
        <f t="shared" si="35"/>
        <v>113年7月凱米颱風H3324鹿谷鄉永隆村秀林巷支線災修復建工程</v>
      </c>
      <c r="O36" s="32" t="s">
        <v>372</v>
      </c>
      <c r="P36" s="125">
        <v>1030950</v>
      </c>
      <c r="Q36" s="179"/>
      <c r="R36" s="183"/>
      <c r="S36" s="183"/>
      <c r="T36" s="130"/>
      <c r="U36" s="103">
        <v>1140807</v>
      </c>
      <c r="V36" s="104">
        <v>1030950</v>
      </c>
      <c r="W36" s="70"/>
      <c r="X36" s="70"/>
      <c r="Y36" s="70"/>
      <c r="Z36" s="70"/>
    </row>
    <row r="37" spans="1:26" ht="48.6">
      <c r="A37" s="94" t="s">
        <v>365</v>
      </c>
      <c r="B37" s="111" t="s">
        <v>376</v>
      </c>
      <c r="C37" s="108">
        <v>5489259</v>
      </c>
      <c r="D37" s="109">
        <v>100</v>
      </c>
      <c r="E37" s="96"/>
      <c r="F37" s="97"/>
      <c r="G37" s="99"/>
      <c r="H37" s="100"/>
      <c r="I37" s="101">
        <f t="shared" si="4"/>
        <v>5489259</v>
      </c>
      <c r="J37" s="111" t="s">
        <v>18</v>
      </c>
      <c r="K37" s="127" t="s">
        <v>377</v>
      </c>
      <c r="L37" s="111" t="s">
        <v>378</v>
      </c>
      <c r="M37" s="126" t="str">
        <f t="shared" ref="M37:N37" si="36">A37</f>
        <v>志詳</v>
      </c>
      <c r="N37" s="30" t="str">
        <f t="shared" si="36"/>
        <v>鹿谷都市計畫廣興段15號及10號道路改善工程</v>
      </c>
      <c r="O37" s="32" t="s">
        <v>379</v>
      </c>
      <c r="P37" s="124">
        <v>5380649</v>
      </c>
      <c r="Q37" s="179"/>
      <c r="R37" s="179"/>
      <c r="S37" s="179"/>
      <c r="T37" s="155"/>
      <c r="U37" s="103">
        <v>1140728</v>
      </c>
      <c r="V37" s="104">
        <v>5380649</v>
      </c>
      <c r="W37" s="70"/>
      <c r="X37" s="70"/>
      <c r="Y37" s="70"/>
      <c r="Z37" s="70"/>
    </row>
    <row r="38" spans="1:26" ht="48.6">
      <c r="A38" s="107" t="s">
        <v>365</v>
      </c>
      <c r="B38" s="54" t="s">
        <v>380</v>
      </c>
      <c r="C38" s="108">
        <v>3771805</v>
      </c>
      <c r="D38" s="109">
        <v>100</v>
      </c>
      <c r="E38" s="96"/>
      <c r="F38" s="97"/>
      <c r="G38" s="123"/>
      <c r="H38" s="100"/>
      <c r="I38" s="101">
        <f t="shared" si="4"/>
        <v>3771805</v>
      </c>
      <c r="J38" s="111" t="s">
        <v>18</v>
      </c>
      <c r="K38" s="112" t="s">
        <v>381</v>
      </c>
      <c r="L38" s="111" t="s">
        <v>382</v>
      </c>
      <c r="M38" s="126" t="str">
        <f t="shared" ref="M38:N38" si="37">A38</f>
        <v>志詳</v>
      </c>
      <c r="N38" s="30" t="str">
        <f t="shared" si="37"/>
        <v>114-RCFR-13-3-010鳳凰村田底巷社區農路改善工程</v>
      </c>
      <c r="O38" s="32" t="s">
        <v>383</v>
      </c>
      <c r="P38" s="125">
        <v>3771805</v>
      </c>
      <c r="Q38" s="179"/>
      <c r="R38" s="183"/>
      <c r="S38" s="183"/>
      <c r="T38" s="179"/>
      <c r="U38" s="103">
        <v>1140916</v>
      </c>
      <c r="V38" s="104">
        <v>3771805</v>
      </c>
      <c r="W38" s="70"/>
      <c r="X38" s="70"/>
      <c r="Y38" s="70"/>
      <c r="Z38" s="70"/>
    </row>
    <row r="39" spans="1:26" ht="64.8">
      <c r="A39" s="54" t="s">
        <v>365</v>
      </c>
      <c r="B39" s="54" t="s">
        <v>384</v>
      </c>
      <c r="C39" s="118">
        <v>4486969</v>
      </c>
      <c r="D39" s="97">
        <v>100</v>
      </c>
      <c r="E39" s="96">
        <v>0</v>
      </c>
      <c r="F39" s="97"/>
      <c r="G39" s="96">
        <v>0</v>
      </c>
      <c r="H39" s="97"/>
      <c r="I39" s="119">
        <f t="shared" si="4"/>
        <v>4486969</v>
      </c>
      <c r="J39" s="30" t="s">
        <v>18</v>
      </c>
      <c r="K39" s="102" t="s">
        <v>377</v>
      </c>
      <c r="L39" s="30" t="s">
        <v>385</v>
      </c>
      <c r="M39" s="126" t="str">
        <f t="shared" ref="M39:N39" si="38">A39</f>
        <v>志詳</v>
      </c>
      <c r="N39" s="30" t="str">
        <f t="shared" si="38"/>
        <v>均衡城鄉村里道路改善計畫-鹿谷鄉都市計畫內周邊道路改善工程</v>
      </c>
      <c r="O39" s="32" t="s">
        <v>386</v>
      </c>
      <c r="P39" s="125">
        <v>4486969</v>
      </c>
      <c r="Q39" s="178"/>
      <c r="R39" s="179"/>
      <c r="S39" s="178"/>
      <c r="T39" s="29"/>
      <c r="U39" s="103">
        <v>1140508</v>
      </c>
      <c r="V39" s="104">
        <v>4486969</v>
      </c>
      <c r="W39" s="70"/>
      <c r="X39" s="70"/>
      <c r="Y39" s="70"/>
      <c r="Z39" s="70"/>
    </row>
    <row r="40" spans="1:26" ht="64.8">
      <c r="A40" s="41" t="s">
        <v>365</v>
      </c>
      <c r="B40" s="54" t="s">
        <v>387</v>
      </c>
      <c r="C40" s="118">
        <v>2459022</v>
      </c>
      <c r="D40" s="97">
        <v>85</v>
      </c>
      <c r="E40" s="96"/>
      <c r="F40" s="97"/>
      <c r="G40" s="128">
        <v>433945</v>
      </c>
      <c r="H40" s="94">
        <v>15</v>
      </c>
      <c r="I40" s="119">
        <f t="shared" si="4"/>
        <v>2892967</v>
      </c>
      <c r="J40" s="30" t="s">
        <v>18</v>
      </c>
      <c r="K40" s="102" t="s">
        <v>377</v>
      </c>
      <c r="L40" s="30" t="s">
        <v>388</v>
      </c>
      <c r="M40" s="126" t="str">
        <f t="shared" ref="M40:N40" si="39">A40</f>
        <v>志詳</v>
      </c>
      <c r="N40" s="30" t="str">
        <f t="shared" si="39"/>
        <v>113年南投縣鹿谷鄉永隆村麒麟潭兒童遊戲場環境設施改善計畫</v>
      </c>
      <c r="O40" s="32" t="s">
        <v>389</v>
      </c>
      <c r="P40" s="125">
        <v>2337053</v>
      </c>
      <c r="Q40" s="179"/>
      <c r="R40" s="183"/>
      <c r="S40" s="183"/>
      <c r="T40" s="179"/>
      <c r="U40" s="103">
        <v>1140624</v>
      </c>
      <c r="V40" s="104">
        <v>2337053</v>
      </c>
      <c r="W40" s="70"/>
      <c r="X40" s="70"/>
      <c r="Y40" s="70"/>
      <c r="Z40" s="70"/>
    </row>
    <row r="41" spans="1:26" ht="64.8">
      <c r="A41" s="41" t="s">
        <v>365</v>
      </c>
      <c r="B41" s="54" t="s">
        <v>390</v>
      </c>
      <c r="C41" s="118">
        <v>1434724</v>
      </c>
      <c r="D41" s="97">
        <v>100</v>
      </c>
      <c r="E41" s="96"/>
      <c r="F41" s="97"/>
      <c r="G41" s="123"/>
      <c r="H41" s="100"/>
      <c r="I41" s="119">
        <f t="shared" si="4"/>
        <v>1434724</v>
      </c>
      <c r="J41" s="30" t="s">
        <v>18</v>
      </c>
      <c r="K41" s="102" t="s">
        <v>118</v>
      </c>
      <c r="L41" s="30" t="s">
        <v>391</v>
      </c>
      <c r="M41" s="126" t="str">
        <f t="shared" ref="M41:N41" si="40">A41</f>
        <v>志詳</v>
      </c>
      <c r="N41" s="30" t="str">
        <f t="shared" si="40"/>
        <v>113年6月豪雨c2002鹿谷鄉鳳凰村鳳園路支線道路災修復建工程</v>
      </c>
      <c r="O41" s="32" t="s">
        <v>392</v>
      </c>
      <c r="P41" s="125">
        <v>1434724</v>
      </c>
      <c r="Q41" s="179"/>
      <c r="R41" s="183"/>
      <c r="S41" s="183"/>
      <c r="T41" s="179"/>
      <c r="U41" s="103">
        <v>1140625</v>
      </c>
      <c r="V41" s="104">
        <v>1434724</v>
      </c>
      <c r="W41" s="70"/>
      <c r="X41" s="70"/>
      <c r="Y41" s="70"/>
      <c r="Z41" s="70"/>
    </row>
    <row r="42" spans="1:26" ht="32.4">
      <c r="A42" s="116" t="s">
        <v>365</v>
      </c>
      <c r="B42" s="111" t="s">
        <v>393</v>
      </c>
      <c r="C42" s="108">
        <v>6433777</v>
      </c>
      <c r="D42" s="109">
        <v>100</v>
      </c>
      <c r="E42" s="96"/>
      <c r="F42" s="97"/>
      <c r="G42" s="129"/>
      <c r="H42" s="100"/>
      <c r="I42" s="101">
        <f t="shared" si="4"/>
        <v>6433777</v>
      </c>
      <c r="J42" s="111" t="s">
        <v>18</v>
      </c>
      <c r="K42" s="112" t="s">
        <v>367</v>
      </c>
      <c r="L42" s="111" t="s">
        <v>394</v>
      </c>
      <c r="M42" s="126" t="str">
        <f t="shared" ref="M42:N42" si="41">A42</f>
        <v>志詳</v>
      </c>
      <c r="N42" s="30" t="str">
        <f t="shared" si="41"/>
        <v>鹿谷鄉鳳園路路面改善工程</v>
      </c>
      <c r="O42" s="32" t="s">
        <v>395</v>
      </c>
      <c r="P42" s="120">
        <v>6338710</v>
      </c>
      <c r="Q42" s="199">
        <v>95067</v>
      </c>
      <c r="R42" s="130"/>
      <c r="S42" s="130"/>
      <c r="T42" s="32" t="s">
        <v>396</v>
      </c>
      <c r="U42" s="116">
        <v>1141007</v>
      </c>
      <c r="V42" s="114">
        <v>6433777</v>
      </c>
      <c r="W42" s="70"/>
      <c r="X42" s="70"/>
      <c r="Y42" s="70"/>
      <c r="Z42" s="70"/>
    </row>
    <row r="43" spans="1:26" ht="64.8">
      <c r="A43" s="116" t="s">
        <v>365</v>
      </c>
      <c r="B43" s="111" t="s">
        <v>397</v>
      </c>
      <c r="C43" s="96"/>
      <c r="D43" s="97"/>
      <c r="E43" s="108">
        <v>1223516</v>
      </c>
      <c r="F43" s="109">
        <v>100</v>
      </c>
      <c r="G43" s="99"/>
      <c r="H43" s="100"/>
      <c r="I43" s="101">
        <f t="shared" si="4"/>
        <v>1223516</v>
      </c>
      <c r="J43" s="111" t="s">
        <v>18</v>
      </c>
      <c r="K43" s="112" t="s">
        <v>118</v>
      </c>
      <c r="L43" s="111" t="s">
        <v>398</v>
      </c>
      <c r="M43" s="126" t="str">
        <f t="shared" ref="M43:N43" si="42">A43</f>
        <v>志詳</v>
      </c>
      <c r="N43" s="30" t="str">
        <f t="shared" si="42"/>
        <v>113年7月凱米颱風A1015鹿谷鄉內湖村山高簡易自來水系統災修復建工程</v>
      </c>
      <c r="O43" s="32" t="s">
        <v>399</v>
      </c>
      <c r="P43" s="120">
        <v>1223516</v>
      </c>
      <c r="Q43" s="180"/>
      <c r="R43" s="130"/>
      <c r="S43" s="130"/>
      <c r="T43" s="130"/>
      <c r="U43" s="116">
        <v>1141120</v>
      </c>
      <c r="V43" s="114">
        <v>1223516</v>
      </c>
      <c r="W43" s="70"/>
      <c r="X43" s="70"/>
      <c r="Y43" s="70"/>
      <c r="Z43" s="70"/>
    </row>
    <row r="44" spans="1:26" ht="64.8">
      <c r="A44" s="116" t="s">
        <v>365</v>
      </c>
      <c r="B44" s="111" t="s">
        <v>366</v>
      </c>
      <c r="C44" s="108">
        <v>4884032</v>
      </c>
      <c r="D44" s="109">
        <v>100</v>
      </c>
      <c r="E44" s="96"/>
      <c r="F44" s="97"/>
      <c r="G44" s="99"/>
      <c r="H44" s="100"/>
      <c r="I44" s="101">
        <f t="shared" si="4"/>
        <v>4884032</v>
      </c>
      <c r="J44" s="111" t="s">
        <v>18</v>
      </c>
      <c r="K44" s="112" t="s">
        <v>367</v>
      </c>
      <c r="L44" s="111" t="s">
        <v>368</v>
      </c>
      <c r="M44" s="126" t="str">
        <f t="shared" ref="M44:N44" si="43">A44</f>
        <v>志詳</v>
      </c>
      <c r="N44" s="30" t="str">
        <f t="shared" si="43"/>
        <v>永續提升人行安全計畫-鹿谷鄉永隆村麒麟潭周邊人行環境及景觀改善工程</v>
      </c>
      <c r="O44" s="32" t="s">
        <v>369</v>
      </c>
      <c r="P44" s="120">
        <v>4884032</v>
      </c>
      <c r="Q44" s="180"/>
      <c r="R44" s="130"/>
      <c r="S44" s="130"/>
      <c r="T44" s="130"/>
      <c r="U44" s="116">
        <v>1150108</v>
      </c>
      <c r="V44" s="114">
        <v>4884032</v>
      </c>
      <c r="W44" s="70"/>
      <c r="X44" s="70"/>
      <c r="Y44" s="70"/>
      <c r="Z44" s="70"/>
    </row>
    <row r="45" spans="1:26" ht="64.8">
      <c r="A45" s="116" t="s">
        <v>365</v>
      </c>
      <c r="B45" s="111" t="s">
        <v>400</v>
      </c>
      <c r="C45" s="96"/>
      <c r="D45" s="97"/>
      <c r="E45" s="108">
        <v>2126230</v>
      </c>
      <c r="F45" s="109">
        <v>100</v>
      </c>
      <c r="G45" s="99"/>
      <c r="H45" s="100"/>
      <c r="I45" s="101">
        <f t="shared" si="4"/>
        <v>2126230</v>
      </c>
      <c r="J45" s="111" t="s">
        <v>18</v>
      </c>
      <c r="K45" s="112" t="s">
        <v>118</v>
      </c>
      <c r="L45" s="111" t="s">
        <v>374</v>
      </c>
      <c r="M45" s="126" t="str">
        <f t="shared" ref="M45:N45" si="44">A45</f>
        <v>志詳</v>
      </c>
      <c r="N45" s="30" t="str">
        <f t="shared" si="44"/>
        <v>113年7月凱米颱風H3323鹿谷鄉永隆村石盤溪農路災修復建工程</v>
      </c>
      <c r="O45" s="32" t="s">
        <v>401</v>
      </c>
      <c r="P45" s="120">
        <v>2126230</v>
      </c>
      <c r="Q45" s="180"/>
      <c r="R45" s="130"/>
      <c r="S45" s="130"/>
      <c r="T45" s="130"/>
      <c r="U45" s="116">
        <v>1141209</v>
      </c>
      <c r="V45" s="114">
        <v>2126230</v>
      </c>
      <c r="W45" s="70"/>
      <c r="X45" s="70"/>
      <c r="Y45" s="70"/>
      <c r="Z45" s="70"/>
    </row>
    <row r="46" spans="1:26" ht="81">
      <c r="A46" s="116" t="s">
        <v>365</v>
      </c>
      <c r="B46" s="111" t="s">
        <v>402</v>
      </c>
      <c r="C46" s="96"/>
      <c r="D46" s="97"/>
      <c r="E46" s="108">
        <v>7651616</v>
      </c>
      <c r="F46" s="109">
        <v>100</v>
      </c>
      <c r="G46" s="99"/>
      <c r="H46" s="100"/>
      <c r="I46" s="101">
        <f t="shared" si="4"/>
        <v>7651616</v>
      </c>
      <c r="J46" s="111" t="s">
        <v>18</v>
      </c>
      <c r="K46" s="112" t="s">
        <v>118</v>
      </c>
      <c r="L46" s="111" t="s">
        <v>403</v>
      </c>
      <c r="M46" s="126" t="str">
        <f t="shared" ref="M46:N46" si="45">A46</f>
        <v>志詳</v>
      </c>
      <c r="N46" s="30" t="str">
        <f t="shared" si="45"/>
        <v>113年1027地震及10月康芮颱風C2001南投縣鹿谷鄉永隆村木馬寮橋橋基保護災修復建工程</v>
      </c>
      <c r="O46" s="32" t="s">
        <v>404</v>
      </c>
      <c r="P46" s="120">
        <v>7651616</v>
      </c>
      <c r="Q46" s="180"/>
      <c r="R46" s="130"/>
      <c r="S46" s="130"/>
      <c r="T46" s="130"/>
      <c r="U46" s="116">
        <v>1150105</v>
      </c>
      <c r="V46" s="114">
        <v>7651616</v>
      </c>
      <c r="W46" s="70"/>
      <c r="X46" s="70"/>
      <c r="Y46" s="70"/>
      <c r="Z46" s="70"/>
    </row>
    <row r="47" spans="1:26" ht="48.6">
      <c r="A47" s="41" t="s">
        <v>405</v>
      </c>
      <c r="B47" s="54" t="s">
        <v>406</v>
      </c>
      <c r="C47" s="96"/>
      <c r="D47" s="97"/>
      <c r="E47" s="96">
        <v>16000</v>
      </c>
      <c r="F47" s="98">
        <v>100</v>
      </c>
      <c r="G47" s="96"/>
      <c r="H47" s="131"/>
      <c r="I47" s="101">
        <f t="shared" si="4"/>
        <v>16000</v>
      </c>
      <c r="J47" s="30" t="s">
        <v>407</v>
      </c>
      <c r="K47" s="102" t="s">
        <v>118</v>
      </c>
      <c r="L47" s="30" t="s">
        <v>408</v>
      </c>
      <c r="M47" s="126" t="str">
        <f t="shared" ref="M47:N47" si="46">A47</f>
        <v>沈滿</v>
      </c>
      <c r="N47" s="30" t="str">
        <f t="shared" si="46"/>
        <v>114年度（役政權益、管理）業務經費補助</v>
      </c>
      <c r="O47" s="32" t="s">
        <v>409</v>
      </c>
      <c r="P47" s="132">
        <v>16000</v>
      </c>
      <c r="Q47" s="178"/>
      <c r="R47" s="178"/>
      <c r="S47" s="178"/>
      <c r="T47" s="155"/>
      <c r="U47" s="103">
        <v>1140221</v>
      </c>
      <c r="V47" s="104">
        <v>16000</v>
      </c>
      <c r="W47" s="70"/>
      <c r="X47" s="70"/>
      <c r="Y47" s="70"/>
      <c r="Z47" s="70"/>
    </row>
    <row r="48" spans="1:26" ht="48.6">
      <c r="A48" s="116" t="s">
        <v>410</v>
      </c>
      <c r="B48" s="54" t="s">
        <v>411</v>
      </c>
      <c r="C48" s="96"/>
      <c r="D48" s="97"/>
      <c r="E48" s="96">
        <v>9400</v>
      </c>
      <c r="F48" s="98">
        <v>100</v>
      </c>
      <c r="G48" s="99"/>
      <c r="H48" s="97"/>
      <c r="I48" s="101">
        <f t="shared" si="4"/>
        <v>9400</v>
      </c>
      <c r="J48" s="30" t="s">
        <v>412</v>
      </c>
      <c r="K48" s="102" t="s">
        <v>118</v>
      </c>
      <c r="L48" s="30" t="s">
        <v>413</v>
      </c>
      <c r="M48" s="126" t="str">
        <f t="shared" ref="M48:N48" si="47">A48</f>
        <v>秀雅</v>
      </c>
      <c r="N48" s="30" t="str">
        <f t="shared" si="47"/>
        <v>114年辦理違反非都市土地使用管制檢查工作旅運費</v>
      </c>
      <c r="O48" s="32" t="s">
        <v>409</v>
      </c>
      <c r="P48" s="125">
        <v>9400</v>
      </c>
      <c r="Q48" s="178"/>
      <c r="R48" s="178"/>
      <c r="S48" s="178"/>
      <c r="T48" s="155"/>
      <c r="U48" s="103">
        <v>1140807</v>
      </c>
      <c r="V48" s="104">
        <v>9400</v>
      </c>
      <c r="W48" s="70"/>
      <c r="X48" s="70"/>
      <c r="Y48" s="70"/>
      <c r="Z48" s="70"/>
    </row>
    <row r="49" spans="1:26" ht="48.6">
      <c r="A49" s="107" t="s">
        <v>410</v>
      </c>
      <c r="B49" s="54" t="s">
        <v>411</v>
      </c>
      <c r="C49" s="96"/>
      <c r="D49" s="97"/>
      <c r="E49" s="96">
        <v>8400</v>
      </c>
      <c r="F49" s="97">
        <v>100</v>
      </c>
      <c r="G49" s="99"/>
      <c r="H49" s="100"/>
      <c r="I49" s="101">
        <f t="shared" si="4"/>
        <v>8400</v>
      </c>
      <c r="J49" s="111" t="s">
        <v>412</v>
      </c>
      <c r="K49" s="112" t="s">
        <v>118</v>
      </c>
      <c r="L49" s="111" t="s">
        <v>413</v>
      </c>
      <c r="M49" s="126" t="str">
        <f t="shared" ref="M49:N49" si="48">A49</f>
        <v>秀雅</v>
      </c>
      <c r="N49" s="30" t="str">
        <f t="shared" si="48"/>
        <v>114年辦理違反非都市土地使用管制檢查工作旅運費</v>
      </c>
      <c r="O49" s="32" t="s">
        <v>1172</v>
      </c>
      <c r="P49" s="120">
        <v>8400</v>
      </c>
      <c r="Q49" s="180"/>
      <c r="R49" s="130"/>
      <c r="S49" s="130"/>
      <c r="T49" s="130"/>
      <c r="U49" s="107">
        <v>1141224</v>
      </c>
      <c r="V49" s="115">
        <v>8400</v>
      </c>
      <c r="W49" s="70"/>
      <c r="X49" s="70"/>
      <c r="Y49" s="70"/>
      <c r="Z49" s="70"/>
    </row>
    <row r="50" spans="1:26" ht="64.8">
      <c r="A50" s="54" t="s">
        <v>414</v>
      </c>
      <c r="B50" s="54" t="s">
        <v>415</v>
      </c>
      <c r="C50" s="96"/>
      <c r="D50" s="97"/>
      <c r="E50" s="96">
        <v>100000</v>
      </c>
      <c r="F50" s="98">
        <v>100</v>
      </c>
      <c r="G50" s="99"/>
      <c r="H50" s="100"/>
      <c r="I50" s="101">
        <f t="shared" si="4"/>
        <v>100000</v>
      </c>
      <c r="J50" s="30" t="s">
        <v>416</v>
      </c>
      <c r="K50" s="102" t="s">
        <v>118</v>
      </c>
      <c r="L50" s="30" t="s">
        <v>417</v>
      </c>
      <c r="M50" s="126" t="str">
        <f t="shared" ref="M50:N50" si="49">A50</f>
        <v>佩芳</v>
      </c>
      <c r="N50" s="30" t="str">
        <f t="shared" si="49"/>
        <v>113鹿谷鄉新和段排水溝整治工程</v>
      </c>
      <c r="O50" s="32" t="s">
        <v>409</v>
      </c>
      <c r="P50" s="125">
        <v>100000</v>
      </c>
      <c r="Q50" s="178"/>
      <c r="R50" s="179"/>
      <c r="S50" s="178"/>
      <c r="T50" s="29"/>
      <c r="U50" s="103">
        <v>1140415</v>
      </c>
      <c r="V50" s="104">
        <v>100000</v>
      </c>
      <c r="W50" s="70"/>
      <c r="X50" s="70"/>
      <c r="Y50" s="70"/>
      <c r="Z50" s="70"/>
    </row>
    <row r="51" spans="1:26" ht="113.4">
      <c r="A51" s="54" t="s">
        <v>414</v>
      </c>
      <c r="B51" s="54" t="s">
        <v>418</v>
      </c>
      <c r="C51" s="96"/>
      <c r="D51" s="97"/>
      <c r="E51" s="96">
        <v>300000</v>
      </c>
      <c r="F51" s="98">
        <v>100</v>
      </c>
      <c r="G51" s="99"/>
      <c r="H51" s="100"/>
      <c r="I51" s="101">
        <f t="shared" si="4"/>
        <v>300000</v>
      </c>
      <c r="J51" s="30" t="s">
        <v>419</v>
      </c>
      <c r="K51" s="102" t="s">
        <v>118</v>
      </c>
      <c r="L51" s="133" t="s">
        <v>420</v>
      </c>
      <c r="M51" s="126" t="str">
        <f t="shared" ref="M51:N51" si="50">A51</f>
        <v>佩芳</v>
      </c>
      <c r="N51" s="30" t="str">
        <f t="shared" si="50"/>
        <v xml:space="preserve">113鹿谷鄉新初鄉段農路改善工程、113鹿谷鄉彰雅村凍頂巷護欄改善工程、113鹿谷鄉初鄉村中正路三段373巷簡易排水溝加蓋 </v>
      </c>
      <c r="O51" s="32" t="s">
        <v>409</v>
      </c>
      <c r="P51" s="125">
        <v>291552</v>
      </c>
      <c r="Q51" s="178"/>
      <c r="R51" s="178"/>
      <c r="S51" s="178"/>
      <c r="T51" s="155"/>
      <c r="U51" s="103">
        <v>1140710</v>
      </c>
      <c r="V51" s="104">
        <v>291552</v>
      </c>
      <c r="W51" s="70"/>
      <c r="X51" s="70"/>
      <c r="Y51" s="70"/>
      <c r="Z51" s="70"/>
    </row>
    <row r="52" spans="1:26" ht="64.8">
      <c r="A52" s="54" t="s">
        <v>414</v>
      </c>
      <c r="B52" s="54" t="s">
        <v>127</v>
      </c>
      <c r="C52" s="96"/>
      <c r="D52" s="97"/>
      <c r="E52" s="122">
        <v>150000</v>
      </c>
      <c r="F52" s="98">
        <v>100</v>
      </c>
      <c r="G52" s="99"/>
      <c r="H52" s="100"/>
      <c r="I52" s="101">
        <f t="shared" si="4"/>
        <v>150000</v>
      </c>
      <c r="J52" s="30" t="s">
        <v>416</v>
      </c>
      <c r="K52" s="102" t="s">
        <v>118</v>
      </c>
      <c r="L52" s="30" t="s">
        <v>421</v>
      </c>
      <c r="M52" s="126" t="str">
        <f t="shared" ref="M52:N52" si="51">A52</f>
        <v>佩芳</v>
      </c>
      <c r="N52" s="30" t="str">
        <f t="shared" si="51"/>
        <v>113鹿谷鄉仁義路支線水泥路面鋪設改善工程</v>
      </c>
      <c r="O52" s="32" t="s">
        <v>409</v>
      </c>
      <c r="P52" s="124">
        <v>145725</v>
      </c>
      <c r="Q52" s="178"/>
      <c r="R52" s="130"/>
      <c r="S52" s="134"/>
      <c r="T52" s="179"/>
      <c r="U52" s="103">
        <v>1140710</v>
      </c>
      <c r="V52" s="104">
        <v>145725</v>
      </c>
      <c r="W52" s="70"/>
      <c r="X52" s="70"/>
      <c r="Y52" s="70"/>
      <c r="Z52" s="70"/>
    </row>
    <row r="53" spans="1:26" ht="64.8">
      <c r="A53" s="54" t="s">
        <v>414</v>
      </c>
      <c r="B53" s="54" t="s">
        <v>142</v>
      </c>
      <c r="C53" s="96"/>
      <c r="D53" s="97"/>
      <c r="E53" s="113">
        <v>150000</v>
      </c>
      <c r="F53" s="98">
        <v>100</v>
      </c>
      <c r="G53" s="123"/>
      <c r="H53" s="100"/>
      <c r="I53" s="101">
        <f t="shared" si="4"/>
        <v>150000</v>
      </c>
      <c r="J53" s="30" t="s">
        <v>416</v>
      </c>
      <c r="K53" s="102" t="s">
        <v>118</v>
      </c>
      <c r="L53" s="30" t="s">
        <v>422</v>
      </c>
      <c r="M53" s="126" t="str">
        <f t="shared" ref="M53:N53" si="52">A53</f>
        <v>佩芳</v>
      </c>
      <c r="N53" s="30" t="str">
        <f t="shared" si="52"/>
        <v>113鹿谷鄉隆鳳段農路改善工程</v>
      </c>
      <c r="O53" s="32" t="s">
        <v>409</v>
      </c>
      <c r="P53" s="120">
        <v>150000</v>
      </c>
      <c r="Q53" s="179"/>
      <c r="R53" s="181"/>
      <c r="S53" s="179"/>
      <c r="T53" s="185"/>
      <c r="U53" s="103">
        <v>1140721</v>
      </c>
      <c r="V53" s="104">
        <v>150000</v>
      </c>
      <c r="W53" s="70"/>
      <c r="X53" s="70"/>
      <c r="Y53" s="70"/>
      <c r="Z53" s="70"/>
    </row>
    <row r="54" spans="1:26" ht="48.6">
      <c r="A54" s="107" t="s">
        <v>414</v>
      </c>
      <c r="B54" s="54" t="s">
        <v>116</v>
      </c>
      <c r="C54" s="96"/>
      <c r="D54" s="97"/>
      <c r="E54" s="108">
        <v>135000</v>
      </c>
      <c r="F54" s="109">
        <v>100</v>
      </c>
      <c r="G54" s="99"/>
      <c r="H54" s="100"/>
      <c r="I54" s="101">
        <f t="shared" si="4"/>
        <v>135000</v>
      </c>
      <c r="J54" s="30" t="s">
        <v>412</v>
      </c>
      <c r="K54" s="102" t="s">
        <v>118</v>
      </c>
      <c r="L54" s="111" t="s">
        <v>423</v>
      </c>
      <c r="M54" s="126" t="str">
        <f t="shared" ref="M54:N54" si="53">A54</f>
        <v>佩芳</v>
      </c>
      <c r="N54" s="30" t="str">
        <f t="shared" si="53"/>
        <v>11335鹿谷鄉瑞田村購置灌溉水管改善設備</v>
      </c>
      <c r="O54" s="32" t="s">
        <v>409</v>
      </c>
      <c r="P54" s="120">
        <v>134865</v>
      </c>
      <c r="Q54" s="180"/>
      <c r="R54" s="130"/>
      <c r="S54" s="130"/>
      <c r="T54" s="130"/>
      <c r="U54" s="107">
        <v>1150115</v>
      </c>
      <c r="V54" s="115">
        <v>134865</v>
      </c>
      <c r="W54" s="70"/>
      <c r="X54" s="70"/>
      <c r="Y54" s="70"/>
      <c r="Z54" s="70"/>
    </row>
    <row r="55" spans="1:26" ht="48.6">
      <c r="A55" s="107" t="s">
        <v>414</v>
      </c>
      <c r="B55" s="54" t="s">
        <v>139</v>
      </c>
      <c r="C55" s="96"/>
      <c r="D55" s="97"/>
      <c r="E55" s="108">
        <v>300000</v>
      </c>
      <c r="F55" s="109">
        <v>62</v>
      </c>
      <c r="G55" s="135">
        <v>180000</v>
      </c>
      <c r="H55" s="109">
        <v>38</v>
      </c>
      <c r="I55" s="101">
        <f t="shared" si="4"/>
        <v>480000</v>
      </c>
      <c r="J55" s="30" t="s">
        <v>412</v>
      </c>
      <c r="K55" s="102" t="s">
        <v>118</v>
      </c>
      <c r="L55" s="111" t="s">
        <v>424</v>
      </c>
      <c r="M55" s="126" t="str">
        <f t="shared" ref="M55:N55" si="54">A55</f>
        <v>佩芳</v>
      </c>
      <c r="N55" s="30" t="str">
        <f t="shared" si="54"/>
        <v>113鹿谷鄉竹林村愛鄉路投55線旁排水溝改善工程</v>
      </c>
      <c r="O55" s="32" t="s">
        <v>409</v>
      </c>
      <c r="P55" s="120">
        <v>300000</v>
      </c>
      <c r="Q55" s="180"/>
      <c r="R55" s="130"/>
      <c r="S55" s="130"/>
      <c r="T55" s="130"/>
      <c r="U55" s="107">
        <v>1141208</v>
      </c>
      <c r="V55" s="115">
        <v>300000</v>
      </c>
      <c r="W55" s="70"/>
      <c r="X55" s="70"/>
      <c r="Y55" s="70"/>
      <c r="Z55" s="70"/>
    </row>
    <row r="56" spans="1:26" ht="48.6">
      <c r="A56" s="107" t="s">
        <v>414</v>
      </c>
      <c r="B56" s="54" t="s">
        <v>193</v>
      </c>
      <c r="C56" s="96"/>
      <c r="D56" s="97"/>
      <c r="E56" s="108">
        <v>50000</v>
      </c>
      <c r="F56" s="109">
        <v>100</v>
      </c>
      <c r="G56" s="99"/>
      <c r="H56" s="100"/>
      <c r="I56" s="101">
        <f t="shared" si="4"/>
        <v>50000</v>
      </c>
      <c r="J56" s="30" t="s">
        <v>412</v>
      </c>
      <c r="K56" s="102" t="s">
        <v>118</v>
      </c>
      <c r="L56" s="111" t="s">
        <v>425</v>
      </c>
      <c r="M56" s="126" t="str">
        <f t="shared" ref="M56:N56" si="55">A56</f>
        <v>佩芳</v>
      </c>
      <c r="N56" s="30" t="str">
        <f t="shared" si="55"/>
        <v>11420鹿谷鄉瑞田村購置灌溉水管改善設備</v>
      </c>
      <c r="O56" s="32" t="s">
        <v>409</v>
      </c>
      <c r="P56" s="120">
        <v>49978</v>
      </c>
      <c r="Q56" s="180"/>
      <c r="R56" s="130"/>
      <c r="S56" s="130"/>
      <c r="T56" s="130"/>
      <c r="U56" s="107">
        <v>1150115</v>
      </c>
      <c r="V56" s="115">
        <v>49978</v>
      </c>
      <c r="W56" s="70"/>
      <c r="X56" s="70"/>
      <c r="Y56" s="70"/>
      <c r="Z56" s="70"/>
    </row>
    <row r="57" spans="1:26" ht="162">
      <c r="A57" s="116" t="s">
        <v>414</v>
      </c>
      <c r="B57" s="111" t="s">
        <v>426</v>
      </c>
      <c r="C57" s="96"/>
      <c r="D57" s="97"/>
      <c r="E57" s="108">
        <v>807000</v>
      </c>
      <c r="F57" s="109">
        <v>94</v>
      </c>
      <c r="G57" s="108">
        <v>50000</v>
      </c>
      <c r="H57" s="109">
        <v>6</v>
      </c>
      <c r="I57" s="101">
        <f t="shared" si="4"/>
        <v>857000</v>
      </c>
      <c r="J57" s="111" t="s">
        <v>427</v>
      </c>
      <c r="K57" s="102" t="s">
        <v>118</v>
      </c>
      <c r="L57" s="111" t="s">
        <v>428</v>
      </c>
      <c r="M57" s="126" t="str">
        <f t="shared" ref="M57:N57" si="56">A57</f>
        <v>佩芳</v>
      </c>
      <c r="N57" s="30" t="str">
        <f t="shared" si="56"/>
        <v>113鹿谷鄉初鄉村和園農路邊坡護牆改善工程、113鹿谷鄉鳳凰村仁義路農路水溝施設工程、113鹿谷鄉初鄉村中正路三段農路改善工程、113鹿谷鄉永隆村麒麟路支線道路改善工程等4件</v>
      </c>
      <c r="O57" s="32" t="s">
        <v>409</v>
      </c>
      <c r="P57" s="120">
        <v>560000</v>
      </c>
      <c r="Q57" s="180"/>
      <c r="R57" s="130"/>
      <c r="S57" s="130"/>
      <c r="T57" s="130"/>
      <c r="U57" s="116">
        <v>1140930</v>
      </c>
      <c r="V57" s="114">
        <v>560000</v>
      </c>
      <c r="W57" s="70"/>
      <c r="X57" s="70"/>
      <c r="Y57" s="70"/>
      <c r="Z57" s="70"/>
    </row>
    <row r="58" spans="1:26" ht="162">
      <c r="A58" s="116" t="s">
        <v>414</v>
      </c>
      <c r="B58" s="111" t="s">
        <v>426</v>
      </c>
      <c r="C58" s="96"/>
      <c r="D58" s="97"/>
      <c r="E58" s="108">
        <v>807000</v>
      </c>
      <c r="F58" s="109">
        <v>94</v>
      </c>
      <c r="G58" s="108">
        <v>50000</v>
      </c>
      <c r="H58" s="109">
        <v>6</v>
      </c>
      <c r="I58" s="101">
        <f t="shared" si="4"/>
        <v>857000</v>
      </c>
      <c r="J58" s="111" t="s">
        <v>427</v>
      </c>
      <c r="K58" s="102" t="s">
        <v>118</v>
      </c>
      <c r="L58" s="111" t="s">
        <v>428</v>
      </c>
      <c r="M58" s="126" t="str">
        <f t="shared" ref="M58:N58" si="57">A58</f>
        <v>佩芳</v>
      </c>
      <c r="N58" s="30" t="str">
        <f t="shared" si="57"/>
        <v>113鹿谷鄉初鄉村和園農路邊坡護牆改善工程、113鹿谷鄉鳳凰村仁義路農路水溝施設工程、113鹿谷鄉初鄉村中正路三段農路改善工程、113鹿谷鄉永隆村麒麟路支線道路改善工程等4件</v>
      </c>
      <c r="O58" s="32" t="s">
        <v>409</v>
      </c>
      <c r="P58" s="120">
        <v>247000</v>
      </c>
      <c r="Q58" s="180"/>
      <c r="R58" s="130"/>
      <c r="S58" s="130"/>
      <c r="T58" s="130"/>
      <c r="U58" s="116">
        <v>1140930</v>
      </c>
      <c r="V58" s="114">
        <v>247000</v>
      </c>
      <c r="W58" s="70"/>
      <c r="X58" s="70"/>
      <c r="Y58" s="70"/>
      <c r="Z58" s="70"/>
    </row>
    <row r="59" spans="1:26" ht="194.4">
      <c r="A59" s="116" t="s">
        <v>414</v>
      </c>
      <c r="B59" s="111" t="s">
        <v>429</v>
      </c>
      <c r="C59" s="96"/>
      <c r="D59" s="97"/>
      <c r="E59" s="108">
        <v>800000</v>
      </c>
      <c r="F59" s="97"/>
      <c r="G59" s="99"/>
      <c r="H59" s="100"/>
      <c r="I59" s="101">
        <f t="shared" si="4"/>
        <v>800000</v>
      </c>
      <c r="J59" s="111" t="s">
        <v>430</v>
      </c>
      <c r="K59" s="102" t="s">
        <v>118</v>
      </c>
      <c r="L59" s="111" t="s">
        <v>431</v>
      </c>
      <c r="M59" s="126" t="str">
        <f t="shared" ref="M59:N59" si="58">A59</f>
        <v>佩芳</v>
      </c>
      <c r="N59" s="30" t="str">
        <f t="shared" si="58"/>
        <v>113鹿谷鄉隆鳳段農路改善工程、113鹿谷鄉彰雅村57農路排水溝增設工程、113鹿谷鄉鳳凰村坪溪產業農路改善工程、113鹿谷鄉初鄉段農路改善工程等4件</v>
      </c>
      <c r="O59" s="32" t="s">
        <v>409</v>
      </c>
      <c r="P59" s="120">
        <v>326725</v>
      </c>
      <c r="Q59" s="180"/>
      <c r="R59" s="130"/>
      <c r="S59" s="130"/>
      <c r="T59" s="130"/>
      <c r="U59" s="116">
        <v>1141020</v>
      </c>
      <c r="V59" s="114">
        <v>326725</v>
      </c>
      <c r="W59" s="70"/>
      <c r="X59" s="70"/>
      <c r="Y59" s="70"/>
      <c r="Z59" s="70"/>
    </row>
    <row r="60" spans="1:26" ht="194.4">
      <c r="A60" s="116" t="s">
        <v>414</v>
      </c>
      <c r="B60" s="111" t="s">
        <v>429</v>
      </c>
      <c r="C60" s="96"/>
      <c r="D60" s="97"/>
      <c r="E60" s="108">
        <v>800000</v>
      </c>
      <c r="F60" s="97"/>
      <c r="G60" s="99"/>
      <c r="H60" s="100"/>
      <c r="I60" s="101">
        <f t="shared" si="4"/>
        <v>800000</v>
      </c>
      <c r="J60" s="111" t="s">
        <v>430</v>
      </c>
      <c r="K60" s="102" t="s">
        <v>118</v>
      </c>
      <c r="L60" s="111" t="s">
        <v>431</v>
      </c>
      <c r="M60" s="126" t="str">
        <f t="shared" ref="M60:N60" si="59">A60</f>
        <v>佩芳</v>
      </c>
      <c r="N60" s="30" t="str">
        <f t="shared" si="59"/>
        <v>113鹿谷鄉隆鳳段農路改善工程、113鹿谷鄉彰雅村57農路排水溝增設工程、113鹿谷鄉鳳凰村坪溪產業農路改善工程、113鹿谷鄉初鄉段農路改善工程等4件</v>
      </c>
      <c r="O60" s="32" t="s">
        <v>409</v>
      </c>
      <c r="P60" s="120">
        <v>421375</v>
      </c>
      <c r="Q60" s="180"/>
      <c r="R60" s="130"/>
      <c r="S60" s="130"/>
      <c r="T60" s="130"/>
      <c r="U60" s="116">
        <v>1141110</v>
      </c>
      <c r="V60" s="114">
        <v>421375</v>
      </c>
      <c r="W60" s="70"/>
      <c r="X60" s="70"/>
      <c r="Y60" s="70"/>
      <c r="Z60" s="70"/>
    </row>
    <row r="61" spans="1:26" ht="64.8">
      <c r="A61" s="116" t="s">
        <v>414</v>
      </c>
      <c r="B61" s="111" t="s">
        <v>167</v>
      </c>
      <c r="C61" s="96"/>
      <c r="D61" s="97"/>
      <c r="E61" s="108">
        <v>200000</v>
      </c>
      <c r="F61" s="97"/>
      <c r="G61" s="99"/>
      <c r="H61" s="100"/>
      <c r="I61" s="101">
        <f t="shared" si="4"/>
        <v>200000</v>
      </c>
      <c r="J61" s="111" t="s">
        <v>416</v>
      </c>
      <c r="K61" s="102" t="s">
        <v>118</v>
      </c>
      <c r="L61" s="111" t="s">
        <v>432</v>
      </c>
      <c r="M61" s="126" t="str">
        <f t="shared" ref="M61:N61" si="60">A61</f>
        <v>佩芳</v>
      </c>
      <c r="N61" s="30" t="str">
        <f t="shared" si="60"/>
        <v>113鹿谷鄉小半天段農路改善工程</v>
      </c>
      <c r="O61" s="32" t="s">
        <v>409</v>
      </c>
      <c r="P61" s="120">
        <v>199800</v>
      </c>
      <c r="Q61" s="180"/>
      <c r="R61" s="130"/>
      <c r="S61" s="130"/>
      <c r="T61" s="130"/>
      <c r="U61" s="116">
        <v>1141013</v>
      </c>
      <c r="V61" s="114">
        <v>199800</v>
      </c>
      <c r="W61" s="70"/>
      <c r="X61" s="70"/>
      <c r="Y61" s="70"/>
      <c r="Z61" s="70"/>
    </row>
    <row r="62" spans="1:26" ht="178.2">
      <c r="A62" s="116" t="s">
        <v>414</v>
      </c>
      <c r="B62" s="111" t="s">
        <v>433</v>
      </c>
      <c r="C62" s="96"/>
      <c r="D62" s="97"/>
      <c r="E62" s="108">
        <v>200000</v>
      </c>
      <c r="F62" s="97"/>
      <c r="G62" s="108">
        <v>150000</v>
      </c>
      <c r="H62" s="100"/>
      <c r="I62" s="101">
        <f t="shared" si="4"/>
        <v>350000</v>
      </c>
      <c r="J62" s="111" t="s">
        <v>434</v>
      </c>
      <c r="K62" s="102" t="s">
        <v>118</v>
      </c>
      <c r="L62" s="111" t="s">
        <v>435</v>
      </c>
      <c r="M62" s="126" t="str">
        <f t="shared" ref="M62:N62" si="61">A62</f>
        <v>佩芳</v>
      </c>
      <c r="N62" s="30" t="str">
        <f t="shared" si="61"/>
        <v xml:space="preserve">113鹿谷鄉瑞田村131支線農路改善工程、113南投縣鹿谷鄉永隆村坪子頂段806-2地號增設鐵便橋案 </v>
      </c>
      <c r="O62" s="32" t="s">
        <v>409</v>
      </c>
      <c r="P62" s="120">
        <v>200000</v>
      </c>
      <c r="Q62" s="180"/>
      <c r="R62" s="130"/>
      <c r="S62" s="130"/>
      <c r="T62" s="130"/>
      <c r="U62" s="116">
        <v>1141014</v>
      </c>
      <c r="V62" s="114">
        <v>200000</v>
      </c>
      <c r="W62" s="70"/>
      <c r="X62" s="70"/>
      <c r="Y62" s="70"/>
      <c r="Z62" s="70"/>
    </row>
    <row r="63" spans="1:26" ht="81">
      <c r="A63" s="54" t="s">
        <v>436</v>
      </c>
      <c r="B63" s="54" t="s">
        <v>437</v>
      </c>
      <c r="C63" s="96">
        <v>18000</v>
      </c>
      <c r="D63" s="131">
        <v>100</v>
      </c>
      <c r="E63" s="96"/>
      <c r="F63" s="97"/>
      <c r="G63" s="96"/>
      <c r="H63" s="131"/>
      <c r="I63" s="101">
        <f t="shared" si="4"/>
        <v>18000</v>
      </c>
      <c r="J63" s="30" t="s">
        <v>438</v>
      </c>
      <c r="K63" s="102" t="s">
        <v>439</v>
      </c>
      <c r="L63" s="111" t="s">
        <v>440</v>
      </c>
      <c r="M63" s="126" t="str">
        <f t="shared" ref="M63:N63" si="62">A63</f>
        <v>佳怡</v>
      </c>
      <c r="N63" s="30" t="str">
        <f t="shared" si="62"/>
        <v>114年度就業服務臺行政業務費用(第1期)</v>
      </c>
      <c r="O63" s="32" t="s">
        <v>441</v>
      </c>
      <c r="P63" s="132">
        <v>18000</v>
      </c>
      <c r="Q63" s="178"/>
      <c r="R63" s="178"/>
      <c r="S63" s="178"/>
      <c r="T63" s="155"/>
      <c r="U63" s="103">
        <v>1140203</v>
      </c>
      <c r="V63" s="104">
        <v>18000</v>
      </c>
      <c r="W63" s="70"/>
      <c r="X63" s="70"/>
      <c r="Y63" s="70"/>
      <c r="Z63" s="70"/>
    </row>
    <row r="64" spans="1:26" ht="129.6">
      <c r="A64" s="54" t="s">
        <v>436</v>
      </c>
      <c r="B64" s="54" t="s">
        <v>442</v>
      </c>
      <c r="C64" s="96"/>
      <c r="D64" s="97"/>
      <c r="E64" s="96">
        <v>150000</v>
      </c>
      <c r="F64" s="97">
        <v>86</v>
      </c>
      <c r="G64" s="64">
        <v>24000</v>
      </c>
      <c r="H64" s="97">
        <v>14</v>
      </c>
      <c r="I64" s="101">
        <f t="shared" si="4"/>
        <v>174000</v>
      </c>
      <c r="J64" s="30" t="s">
        <v>443</v>
      </c>
      <c r="K64" s="102" t="s">
        <v>118</v>
      </c>
      <c r="L64" s="30" t="s">
        <v>444</v>
      </c>
      <c r="M64" s="126" t="str">
        <f t="shared" ref="M64:N64" si="63">A64</f>
        <v>佳怡</v>
      </c>
      <c r="N64" s="30" t="str">
        <f t="shared" si="63"/>
        <v>鹿谷鄉竹豐社區活動中心冷氣設備</v>
      </c>
      <c r="O64" s="32" t="s">
        <v>445</v>
      </c>
      <c r="P64" s="124">
        <v>174000</v>
      </c>
      <c r="Q64" s="178"/>
      <c r="R64" s="178"/>
      <c r="S64" s="178"/>
      <c r="T64" s="155"/>
      <c r="U64" s="103">
        <v>1140508</v>
      </c>
      <c r="V64" s="104">
        <v>144000</v>
      </c>
      <c r="W64" s="70"/>
      <c r="X64" s="70"/>
      <c r="Y64" s="70"/>
      <c r="Z64" s="70"/>
    </row>
    <row r="65" spans="1:26" ht="129.6">
      <c r="A65" s="41" t="s">
        <v>436</v>
      </c>
      <c r="B65" s="54" t="s">
        <v>446</v>
      </c>
      <c r="C65" s="96"/>
      <c r="D65" s="97"/>
      <c r="E65" s="96">
        <v>7200</v>
      </c>
      <c r="F65" s="97">
        <v>100</v>
      </c>
      <c r="G65" s="99"/>
      <c r="H65" s="100"/>
      <c r="I65" s="101">
        <f t="shared" si="4"/>
        <v>7200</v>
      </c>
      <c r="J65" s="30" t="s">
        <v>443</v>
      </c>
      <c r="K65" s="102" t="s">
        <v>118</v>
      </c>
      <c r="L65" s="30" t="s">
        <v>447</v>
      </c>
      <c r="M65" s="126" t="str">
        <f t="shared" ref="M65:N65" si="64">A65</f>
        <v>佳怡</v>
      </c>
      <c r="N65" s="30" t="str">
        <f t="shared" si="64"/>
        <v>鹿谷鄉竹林社區活動中心增設蓄水池設備</v>
      </c>
      <c r="O65" s="32" t="s">
        <v>448</v>
      </c>
      <c r="P65" s="125">
        <v>7200</v>
      </c>
      <c r="Q65" s="178"/>
      <c r="R65" s="178"/>
      <c r="S65" s="178"/>
      <c r="T65" s="155"/>
      <c r="U65" s="103">
        <v>1140704</v>
      </c>
      <c r="V65" s="104">
        <v>7200</v>
      </c>
      <c r="W65" s="70"/>
      <c r="X65" s="70"/>
      <c r="Y65" s="70"/>
      <c r="Z65" s="70"/>
    </row>
    <row r="66" spans="1:26" ht="129.6">
      <c r="A66" s="54" t="s">
        <v>436</v>
      </c>
      <c r="B66" s="54" t="s">
        <v>446</v>
      </c>
      <c r="C66" s="96"/>
      <c r="D66" s="97"/>
      <c r="E66" s="96">
        <v>42465</v>
      </c>
      <c r="F66" s="97">
        <v>100</v>
      </c>
      <c r="G66" s="99"/>
      <c r="H66" s="100"/>
      <c r="I66" s="101">
        <f t="shared" si="4"/>
        <v>42465</v>
      </c>
      <c r="J66" s="30" t="s">
        <v>443</v>
      </c>
      <c r="K66" s="102" t="s">
        <v>118</v>
      </c>
      <c r="L66" s="30" t="s">
        <v>447</v>
      </c>
      <c r="M66" s="126" t="str">
        <f t="shared" ref="M66:N66" si="65">A66</f>
        <v>佳怡</v>
      </c>
      <c r="N66" s="30" t="str">
        <f t="shared" si="65"/>
        <v>鹿谷鄉竹林社區活動中心增設蓄水池設備</v>
      </c>
      <c r="O66" s="32" t="s">
        <v>448</v>
      </c>
      <c r="P66" s="125">
        <v>42465</v>
      </c>
      <c r="Q66" s="178"/>
      <c r="R66" s="178"/>
      <c r="S66" s="178"/>
      <c r="T66" s="155"/>
      <c r="U66" s="103">
        <v>1140708</v>
      </c>
      <c r="V66" s="104">
        <v>42465</v>
      </c>
      <c r="W66" s="70"/>
      <c r="X66" s="70"/>
      <c r="Y66" s="70"/>
      <c r="Z66" s="70"/>
    </row>
    <row r="67" spans="1:26" ht="129.6">
      <c r="A67" s="97" t="s">
        <v>436</v>
      </c>
      <c r="B67" s="111" t="s">
        <v>449</v>
      </c>
      <c r="C67" s="96"/>
      <c r="D67" s="97"/>
      <c r="E67" s="96">
        <v>169625</v>
      </c>
      <c r="F67" s="97">
        <v>100</v>
      </c>
      <c r="G67" s="93"/>
      <c r="H67" s="97"/>
      <c r="I67" s="101">
        <f t="shared" si="4"/>
        <v>169625</v>
      </c>
      <c r="J67" s="30" t="s">
        <v>450</v>
      </c>
      <c r="K67" s="102" t="s">
        <v>118</v>
      </c>
      <c r="L67" s="30" t="s">
        <v>451</v>
      </c>
      <c r="M67" s="126" t="str">
        <f t="shared" ref="M67:N67" si="66">A67</f>
        <v>佳怡</v>
      </c>
      <c r="N67" s="30" t="str">
        <f t="shared" si="66"/>
        <v>鹿谷鄉鹿谷社區活動中心廚房修繕工程</v>
      </c>
      <c r="O67" s="32" t="s">
        <v>452</v>
      </c>
      <c r="P67" s="124">
        <v>149625</v>
      </c>
      <c r="Q67" s="178"/>
      <c r="R67" s="178"/>
      <c r="S67" s="178"/>
      <c r="T67" s="155"/>
      <c r="U67" s="103">
        <v>1140808</v>
      </c>
      <c r="V67" s="104">
        <v>149625</v>
      </c>
      <c r="W67" s="70"/>
      <c r="X67" s="70"/>
      <c r="Y67" s="70"/>
      <c r="Z67" s="70"/>
    </row>
    <row r="68" spans="1:26" ht="178.2">
      <c r="A68" s="41" t="s">
        <v>436</v>
      </c>
      <c r="B68" s="54" t="s">
        <v>453</v>
      </c>
      <c r="C68" s="106"/>
      <c r="D68" s="97"/>
      <c r="E68" s="96">
        <v>872000</v>
      </c>
      <c r="F68" s="97">
        <v>100</v>
      </c>
      <c r="G68" s="123"/>
      <c r="H68" s="100"/>
      <c r="I68" s="101">
        <f t="shared" si="4"/>
        <v>872000</v>
      </c>
      <c r="J68" s="30" t="s">
        <v>443</v>
      </c>
      <c r="K68" s="102" t="s">
        <v>118</v>
      </c>
      <c r="L68" s="30" t="s">
        <v>454</v>
      </c>
      <c r="M68" s="126" t="str">
        <f t="shared" ref="M68:N68" si="67">A68</f>
        <v>佳怡</v>
      </c>
      <c r="N68" s="30" t="str">
        <f t="shared" si="67"/>
        <v>鹿谷鄉秀峰社區活動中心冷氣設備等3案</v>
      </c>
      <c r="O68" s="32" t="s">
        <v>455</v>
      </c>
      <c r="P68" s="125">
        <v>872000</v>
      </c>
      <c r="Q68" s="179"/>
      <c r="R68" s="183"/>
      <c r="S68" s="183"/>
      <c r="T68" s="179"/>
      <c r="U68" s="103">
        <v>1140919</v>
      </c>
      <c r="V68" s="104">
        <v>872000</v>
      </c>
      <c r="W68" s="70"/>
      <c r="X68" s="70"/>
      <c r="Y68" s="70"/>
      <c r="Z68" s="70"/>
    </row>
    <row r="69" spans="1:26" ht="81">
      <c r="A69" s="94" t="s">
        <v>436</v>
      </c>
      <c r="B69" s="111" t="s">
        <v>456</v>
      </c>
      <c r="C69" s="96">
        <v>18000</v>
      </c>
      <c r="D69" s="97">
        <v>100</v>
      </c>
      <c r="E69" s="96"/>
      <c r="F69" s="97"/>
      <c r="G69" s="99"/>
      <c r="H69" s="100"/>
      <c r="I69" s="101">
        <f t="shared" si="4"/>
        <v>18000</v>
      </c>
      <c r="J69" s="30" t="s">
        <v>438</v>
      </c>
      <c r="K69" s="102" t="s">
        <v>439</v>
      </c>
      <c r="L69" s="111" t="s">
        <v>440</v>
      </c>
      <c r="M69" s="126" t="str">
        <f t="shared" ref="M69:N69" si="68">A69</f>
        <v>佳怡</v>
      </c>
      <c r="N69" s="30" t="str">
        <f t="shared" si="68"/>
        <v>114年度就業服務臺行政業務費用(第2期)</v>
      </c>
      <c r="O69" s="32" t="s">
        <v>457</v>
      </c>
      <c r="P69" s="124">
        <v>18000</v>
      </c>
      <c r="Q69" s="179"/>
      <c r="R69" s="179"/>
      <c r="S69" s="179"/>
      <c r="T69" s="155"/>
      <c r="U69" s="103">
        <v>1140710</v>
      </c>
      <c r="V69" s="104">
        <v>18000</v>
      </c>
      <c r="W69" s="70"/>
      <c r="X69" s="70"/>
      <c r="Y69" s="70"/>
      <c r="Z69" s="70"/>
    </row>
    <row r="70" spans="1:26" ht="81">
      <c r="A70" s="94" t="s">
        <v>436</v>
      </c>
      <c r="B70" s="54" t="s">
        <v>458</v>
      </c>
      <c r="C70" s="96"/>
      <c r="D70" s="97"/>
      <c r="E70" s="96">
        <v>63730</v>
      </c>
      <c r="F70" s="97">
        <v>100</v>
      </c>
      <c r="G70" s="99"/>
      <c r="H70" s="97"/>
      <c r="I70" s="101">
        <v>63730</v>
      </c>
      <c r="J70" s="30" t="s">
        <v>459</v>
      </c>
      <c r="K70" s="102" t="s">
        <v>118</v>
      </c>
      <c r="L70" s="30" t="s">
        <v>460</v>
      </c>
      <c r="M70" s="126" t="str">
        <f t="shared" ref="M70:M254" si="69">A70</f>
        <v>佳怡</v>
      </c>
      <c r="N70" s="30" t="s">
        <v>458</v>
      </c>
      <c r="O70" s="32" t="s">
        <v>461</v>
      </c>
      <c r="P70" s="125">
        <v>63730</v>
      </c>
      <c r="Q70" s="178"/>
      <c r="R70" s="178"/>
      <c r="S70" s="178"/>
      <c r="T70" s="155"/>
      <c r="U70" s="103" t="s">
        <v>462</v>
      </c>
      <c r="V70" s="104">
        <v>63730</v>
      </c>
      <c r="W70" s="70"/>
      <c r="X70" s="70"/>
      <c r="Y70" s="70"/>
      <c r="Z70" s="70"/>
    </row>
    <row r="71" spans="1:26" ht="129.6">
      <c r="A71" s="116" t="s">
        <v>436</v>
      </c>
      <c r="B71" s="111" t="s">
        <v>463</v>
      </c>
      <c r="C71" s="108">
        <v>4000</v>
      </c>
      <c r="D71" s="109">
        <v>4</v>
      </c>
      <c r="E71" s="108">
        <v>96000</v>
      </c>
      <c r="F71" s="109">
        <v>96</v>
      </c>
      <c r="G71" s="99"/>
      <c r="H71" s="100"/>
      <c r="I71" s="101">
        <f t="shared" ref="I71:I74" si="70">C71+E71+G71</f>
        <v>100000</v>
      </c>
      <c r="J71" s="111" t="s">
        <v>443</v>
      </c>
      <c r="K71" s="102" t="s">
        <v>118</v>
      </c>
      <c r="L71" s="111" t="s">
        <v>464</v>
      </c>
      <c r="M71" s="126" t="str">
        <f t="shared" si="69"/>
        <v>佳怡</v>
      </c>
      <c r="N71" s="30" t="str">
        <f t="shared" ref="N71:N74" si="71">B71</f>
        <v>鹿谷鄉竹林社區活動中心增設冷氣設備</v>
      </c>
      <c r="O71" s="32" t="s">
        <v>465</v>
      </c>
      <c r="P71" s="120">
        <v>100000</v>
      </c>
      <c r="Q71" s="180"/>
      <c r="R71" s="130"/>
      <c r="S71" s="130"/>
      <c r="T71" s="130"/>
      <c r="U71" s="116">
        <v>1141104</v>
      </c>
      <c r="V71" s="114">
        <v>96000</v>
      </c>
      <c r="W71" s="136"/>
      <c r="X71" s="70"/>
      <c r="Y71" s="70"/>
      <c r="Z71" s="70"/>
    </row>
    <row r="72" spans="1:26" ht="129.6">
      <c r="A72" s="116" t="s">
        <v>436</v>
      </c>
      <c r="B72" s="111" t="s">
        <v>466</v>
      </c>
      <c r="C72" s="96"/>
      <c r="D72" s="97"/>
      <c r="E72" s="108">
        <v>126000</v>
      </c>
      <c r="F72" s="109">
        <v>100</v>
      </c>
      <c r="G72" s="99"/>
      <c r="H72" s="100"/>
      <c r="I72" s="101">
        <f t="shared" si="70"/>
        <v>126000</v>
      </c>
      <c r="J72" s="111" t="s">
        <v>443</v>
      </c>
      <c r="K72" s="112" t="s">
        <v>467</v>
      </c>
      <c r="L72" s="111" t="s">
        <v>468</v>
      </c>
      <c r="M72" s="126" t="str">
        <f t="shared" si="69"/>
        <v>佳怡</v>
      </c>
      <c r="N72" s="30" t="str">
        <f t="shared" si="71"/>
        <v>鹿谷鄉和雅社區活動中心充實設備</v>
      </c>
      <c r="O72" s="32" t="s">
        <v>469</v>
      </c>
      <c r="P72" s="120">
        <v>126000</v>
      </c>
      <c r="Q72" s="180"/>
      <c r="R72" s="130"/>
      <c r="S72" s="130"/>
      <c r="T72" s="130"/>
      <c r="U72" s="116">
        <v>1141106</v>
      </c>
      <c r="V72" s="114">
        <v>126000</v>
      </c>
      <c r="W72" s="70"/>
      <c r="X72" s="70"/>
      <c r="Y72" s="70"/>
      <c r="Z72" s="70"/>
    </row>
    <row r="73" spans="1:26" ht="97.2">
      <c r="A73" s="116" t="s">
        <v>436</v>
      </c>
      <c r="B73" s="111" t="s">
        <v>470</v>
      </c>
      <c r="C73" s="96"/>
      <c r="D73" s="97"/>
      <c r="E73" s="108">
        <v>90375</v>
      </c>
      <c r="F73" s="109">
        <v>100</v>
      </c>
      <c r="G73" s="99"/>
      <c r="H73" s="100"/>
      <c r="I73" s="101">
        <f t="shared" si="70"/>
        <v>90375</v>
      </c>
      <c r="J73" s="111" t="s">
        <v>471</v>
      </c>
      <c r="K73" s="112" t="s">
        <v>118</v>
      </c>
      <c r="L73" s="111" t="s">
        <v>472</v>
      </c>
      <c r="M73" s="126" t="str">
        <f t="shared" si="69"/>
        <v>佳怡</v>
      </c>
      <c r="N73" s="30" t="str">
        <f t="shared" si="71"/>
        <v>鹿谷鄉初鄉社區活動中心修繕工程</v>
      </c>
      <c r="O73" s="32" t="s">
        <v>473</v>
      </c>
      <c r="P73" s="120">
        <v>90375</v>
      </c>
      <c r="Q73" s="180"/>
      <c r="R73" s="130"/>
      <c r="S73" s="130"/>
      <c r="T73" s="130"/>
      <c r="U73" s="116">
        <v>1150112</v>
      </c>
      <c r="V73" s="114">
        <v>90375</v>
      </c>
      <c r="W73" s="70"/>
      <c r="X73" s="70"/>
      <c r="Y73" s="70"/>
      <c r="Z73" s="70"/>
    </row>
    <row r="74" spans="1:26" ht="97.2">
      <c r="A74" s="116" t="s">
        <v>436</v>
      </c>
      <c r="B74" s="111" t="s">
        <v>474</v>
      </c>
      <c r="C74" s="96"/>
      <c r="D74" s="97"/>
      <c r="E74" s="108">
        <v>43800</v>
      </c>
      <c r="F74" s="109">
        <v>100</v>
      </c>
      <c r="G74" s="99"/>
      <c r="H74" s="100"/>
      <c r="I74" s="101">
        <f t="shared" si="70"/>
        <v>43800</v>
      </c>
      <c r="J74" s="111" t="s">
        <v>475</v>
      </c>
      <c r="K74" s="112" t="s">
        <v>467</v>
      </c>
      <c r="L74" s="111" t="s">
        <v>476</v>
      </c>
      <c r="M74" s="126" t="str">
        <f t="shared" si="69"/>
        <v>佳怡</v>
      </c>
      <c r="N74" s="30" t="str">
        <f t="shared" si="71"/>
        <v>114年度補助社區發展協會總幹事津貼</v>
      </c>
      <c r="O74" s="32" t="s">
        <v>477</v>
      </c>
      <c r="P74" s="120">
        <v>43800</v>
      </c>
      <c r="Q74" s="180"/>
      <c r="R74" s="130"/>
      <c r="S74" s="130"/>
      <c r="T74" s="130"/>
      <c r="U74" s="116">
        <v>1150105</v>
      </c>
      <c r="V74" s="114">
        <v>43800</v>
      </c>
      <c r="W74" s="70"/>
      <c r="X74" s="70"/>
      <c r="Y74" s="70"/>
      <c r="Z74" s="70"/>
    </row>
    <row r="75" spans="1:26" ht="81">
      <c r="A75" s="116" t="s">
        <v>478</v>
      </c>
      <c r="B75" s="54" t="s">
        <v>479</v>
      </c>
      <c r="C75" s="96"/>
      <c r="D75" s="97"/>
      <c r="E75" s="96">
        <v>58735</v>
      </c>
      <c r="F75" s="97">
        <v>100</v>
      </c>
      <c r="G75" s="99"/>
      <c r="H75" s="97"/>
      <c r="I75" s="101">
        <v>58735</v>
      </c>
      <c r="J75" s="30" t="s">
        <v>480</v>
      </c>
      <c r="K75" s="102" t="s">
        <v>118</v>
      </c>
      <c r="L75" s="30" t="s">
        <v>481</v>
      </c>
      <c r="M75" s="126" t="str">
        <f t="shared" si="69"/>
        <v xml:space="preserve">佳怡
</v>
      </c>
      <c r="N75" s="30" t="s">
        <v>479</v>
      </c>
      <c r="O75" s="32" t="s">
        <v>482</v>
      </c>
      <c r="P75" s="125">
        <v>58735</v>
      </c>
      <c r="Q75" s="178"/>
      <c r="R75" s="178"/>
      <c r="S75" s="178"/>
      <c r="T75" s="155"/>
      <c r="U75" s="103" t="s">
        <v>483</v>
      </c>
      <c r="V75" s="104">
        <v>58735</v>
      </c>
      <c r="W75" s="70"/>
      <c r="X75" s="70"/>
      <c r="Y75" s="70"/>
      <c r="Z75" s="70"/>
    </row>
    <row r="76" spans="1:26" ht="48.6">
      <c r="A76" s="116" t="s">
        <v>484</v>
      </c>
      <c r="B76" s="54" t="s">
        <v>485</v>
      </c>
      <c r="C76" s="108"/>
      <c r="D76" s="109"/>
      <c r="E76" s="108">
        <v>80000</v>
      </c>
      <c r="F76" s="109">
        <v>100</v>
      </c>
      <c r="G76" s="129"/>
      <c r="H76" s="109"/>
      <c r="I76" s="101">
        <f t="shared" ref="I76:I147" si="72">C76+E76+G76</f>
        <v>80000</v>
      </c>
      <c r="J76" s="111" t="s">
        <v>486</v>
      </c>
      <c r="K76" s="112" t="s">
        <v>118</v>
      </c>
      <c r="L76" s="111" t="s">
        <v>487</v>
      </c>
      <c r="M76" s="126" t="str">
        <f t="shared" si="69"/>
        <v>佳芸</v>
      </c>
      <c r="N76" s="30" t="str">
        <f t="shared" ref="N76:N247" si="73">B76</f>
        <v>114年強化社會安全網-急難紓困實施方案第五次撥款</v>
      </c>
      <c r="O76" s="32" t="s">
        <v>488</v>
      </c>
      <c r="P76" s="125">
        <v>0</v>
      </c>
      <c r="Q76" s="186">
        <v>0</v>
      </c>
      <c r="R76" s="248">
        <v>80000</v>
      </c>
      <c r="S76" s="249">
        <v>80000</v>
      </c>
      <c r="T76" s="250" t="s">
        <v>1174</v>
      </c>
      <c r="U76" s="103">
        <v>1140806</v>
      </c>
      <c r="V76" s="104">
        <v>80000</v>
      </c>
      <c r="W76" s="70"/>
      <c r="X76" s="70"/>
      <c r="Y76" s="70"/>
      <c r="Z76" s="70"/>
    </row>
    <row r="77" spans="1:26" ht="48.6">
      <c r="A77" s="107" t="s">
        <v>484</v>
      </c>
      <c r="B77" s="54" t="s">
        <v>489</v>
      </c>
      <c r="C77" s="108"/>
      <c r="D77" s="109"/>
      <c r="E77" s="108">
        <v>17100</v>
      </c>
      <c r="F77" s="109">
        <v>100</v>
      </c>
      <c r="G77" s="129"/>
      <c r="H77" s="137"/>
      <c r="I77" s="101">
        <f t="shared" si="72"/>
        <v>17100</v>
      </c>
      <c r="J77" s="111" t="s">
        <v>490</v>
      </c>
      <c r="K77" s="112" t="s">
        <v>118</v>
      </c>
      <c r="L77" s="111" t="s">
        <v>491</v>
      </c>
      <c r="M77" s="126" t="str">
        <f t="shared" si="69"/>
        <v>佳芸</v>
      </c>
      <c r="N77" s="30" t="str">
        <f t="shared" si="73"/>
        <v>115年度低收入戶等福利資格調查年度清查工作業務費</v>
      </c>
      <c r="O77" s="32" t="s">
        <v>492</v>
      </c>
      <c r="P77" s="120">
        <v>17100</v>
      </c>
      <c r="Q77" s="180">
        <v>0</v>
      </c>
      <c r="R77" s="130">
        <v>0</v>
      </c>
      <c r="S77" s="130">
        <v>0</v>
      </c>
      <c r="T77" s="130">
        <v>0</v>
      </c>
      <c r="U77" s="107">
        <v>1150115</v>
      </c>
      <c r="V77" s="115">
        <v>17100</v>
      </c>
      <c r="W77" s="70"/>
      <c r="X77" s="70"/>
      <c r="Y77" s="70"/>
      <c r="Z77" s="70"/>
    </row>
    <row r="78" spans="1:26" ht="113.4">
      <c r="A78" s="41" t="s">
        <v>493</v>
      </c>
      <c r="B78" s="54" t="s">
        <v>494</v>
      </c>
      <c r="C78" s="138"/>
      <c r="D78" s="97"/>
      <c r="E78" s="108">
        <v>16860</v>
      </c>
      <c r="F78" s="109">
        <v>100</v>
      </c>
      <c r="G78" s="99"/>
      <c r="H78" s="100"/>
      <c r="I78" s="101">
        <f t="shared" si="72"/>
        <v>16860</v>
      </c>
      <c r="J78" s="111" t="s">
        <v>490</v>
      </c>
      <c r="K78" s="112" t="s">
        <v>118</v>
      </c>
      <c r="L78" s="111" t="s">
        <v>495</v>
      </c>
      <c r="M78" s="126" t="str">
        <f t="shared" si="69"/>
        <v xml:space="preserve">佳芸 </v>
      </c>
      <c r="N78" s="30" t="str">
        <f t="shared" si="73"/>
        <v>114年度低收入戶等(身心障礙者生活補助、中低收入老人生活津貼及中低收入戶認證)福利資格調查年度清查工作執行業務費</v>
      </c>
      <c r="O78" s="32" t="s">
        <v>496</v>
      </c>
      <c r="P78" s="125">
        <v>16860</v>
      </c>
      <c r="Q78" s="178">
        <v>0</v>
      </c>
      <c r="R78" s="179">
        <v>0</v>
      </c>
      <c r="S78" s="178">
        <v>0</v>
      </c>
      <c r="T78" s="29" t="s">
        <v>497</v>
      </c>
      <c r="U78" s="103">
        <v>1140115</v>
      </c>
      <c r="V78" s="104">
        <v>16860</v>
      </c>
      <c r="W78" s="70"/>
      <c r="X78" s="70"/>
      <c r="Y78" s="70"/>
      <c r="Z78" s="70"/>
    </row>
    <row r="79" spans="1:26" ht="48.6">
      <c r="A79" s="41" t="s">
        <v>493</v>
      </c>
      <c r="B79" s="54" t="s">
        <v>498</v>
      </c>
      <c r="C79" s="96"/>
      <c r="D79" s="131"/>
      <c r="E79" s="96">
        <v>110000</v>
      </c>
      <c r="F79" s="131">
        <v>100</v>
      </c>
      <c r="G79" s="96"/>
      <c r="H79" s="131"/>
      <c r="I79" s="101">
        <f t="shared" si="72"/>
        <v>110000</v>
      </c>
      <c r="J79" s="30" t="s">
        <v>499</v>
      </c>
      <c r="K79" s="112" t="s">
        <v>118</v>
      </c>
      <c r="L79" s="30" t="s">
        <v>500</v>
      </c>
      <c r="M79" s="126" t="str">
        <f t="shared" si="69"/>
        <v xml:space="preserve">佳芸 </v>
      </c>
      <c r="N79" s="30" t="str">
        <f t="shared" si="73"/>
        <v>114年度公所急難救助業務經費</v>
      </c>
      <c r="O79" s="32" t="s">
        <v>501</v>
      </c>
      <c r="P79" s="141">
        <v>2750</v>
      </c>
      <c r="Q79" s="179"/>
      <c r="R79" s="202">
        <v>107250</v>
      </c>
      <c r="S79" s="200"/>
      <c r="T79" s="201" t="s">
        <v>1174</v>
      </c>
      <c r="U79" s="139">
        <v>1140213</v>
      </c>
      <c r="V79" s="104">
        <v>110000</v>
      </c>
      <c r="W79" s="70"/>
      <c r="X79" s="70"/>
      <c r="Y79" s="70"/>
      <c r="Z79" s="70"/>
    </row>
    <row r="80" spans="1:26" ht="48.6">
      <c r="A80" s="41" t="s">
        <v>493</v>
      </c>
      <c r="B80" s="54" t="s">
        <v>502</v>
      </c>
      <c r="C80" s="96"/>
      <c r="D80" s="131"/>
      <c r="E80" s="96">
        <v>60000</v>
      </c>
      <c r="F80" s="131">
        <v>100</v>
      </c>
      <c r="G80" s="96"/>
      <c r="H80" s="131"/>
      <c r="I80" s="101">
        <f t="shared" si="72"/>
        <v>60000</v>
      </c>
      <c r="J80" s="30" t="s">
        <v>412</v>
      </c>
      <c r="K80" s="102" t="s">
        <v>118</v>
      </c>
      <c r="L80" s="30" t="s">
        <v>503</v>
      </c>
      <c r="M80" s="126" t="str">
        <f t="shared" si="69"/>
        <v xml:space="preserve">佳芸 </v>
      </c>
      <c r="N80" s="30" t="str">
        <f t="shared" si="73"/>
        <v>114年強化社會安全網-急難紓困實施方案第一次撥款</v>
      </c>
      <c r="O80" s="32" t="s">
        <v>504</v>
      </c>
      <c r="P80" s="132">
        <v>40400</v>
      </c>
      <c r="Q80" s="178"/>
      <c r="R80" s="202">
        <v>40400</v>
      </c>
      <c r="S80" s="197"/>
      <c r="T80" s="201" t="s">
        <v>1174</v>
      </c>
      <c r="U80" s="103">
        <v>1140124</v>
      </c>
      <c r="V80" s="104">
        <v>60000</v>
      </c>
      <c r="W80" s="70"/>
      <c r="X80" s="70"/>
      <c r="Y80" s="70"/>
      <c r="Z80" s="70"/>
    </row>
    <row r="81" spans="1:26" ht="48.6">
      <c r="A81" s="41" t="s">
        <v>493</v>
      </c>
      <c r="B81" s="54" t="s">
        <v>505</v>
      </c>
      <c r="C81" s="96"/>
      <c r="D81" s="131"/>
      <c r="E81" s="96">
        <v>396947</v>
      </c>
      <c r="F81" s="131">
        <v>100</v>
      </c>
      <c r="G81" s="96"/>
      <c r="H81" s="131"/>
      <c r="I81" s="101">
        <f t="shared" si="72"/>
        <v>396947</v>
      </c>
      <c r="J81" s="30" t="s">
        <v>227</v>
      </c>
      <c r="K81" s="102" t="s">
        <v>118</v>
      </c>
      <c r="L81" s="30" t="s">
        <v>506</v>
      </c>
      <c r="M81" s="126" t="str">
        <f t="shared" si="69"/>
        <v xml:space="preserve">佳芸 </v>
      </c>
      <c r="N81" s="30" t="str">
        <f t="shared" si="73"/>
        <v>114年度社會救助以工代賑</v>
      </c>
      <c r="O81" s="32" t="s">
        <v>504</v>
      </c>
      <c r="P81" s="132">
        <v>269381</v>
      </c>
      <c r="Q81" s="178"/>
      <c r="R81" s="202">
        <v>127566</v>
      </c>
      <c r="S81" s="197"/>
      <c r="T81" s="201" t="s">
        <v>1174</v>
      </c>
      <c r="U81" s="103">
        <v>1140227</v>
      </c>
      <c r="V81" s="104">
        <v>396947</v>
      </c>
      <c r="W81" s="70"/>
      <c r="X81" s="70"/>
      <c r="Y81" s="70"/>
      <c r="Z81" s="70"/>
    </row>
    <row r="82" spans="1:26" ht="81">
      <c r="A82" s="116" t="s">
        <v>507</v>
      </c>
      <c r="B82" s="111" t="s">
        <v>508</v>
      </c>
      <c r="C82" s="108">
        <v>511348</v>
      </c>
      <c r="D82" s="109">
        <v>90.91</v>
      </c>
      <c r="E82" s="96"/>
      <c r="F82" s="97"/>
      <c r="G82" s="108">
        <v>51135</v>
      </c>
      <c r="H82" s="109">
        <v>9.09</v>
      </c>
      <c r="I82" s="101">
        <f t="shared" si="72"/>
        <v>562483</v>
      </c>
      <c r="J82" s="30" t="s">
        <v>509</v>
      </c>
      <c r="K82" s="112" t="s">
        <v>510</v>
      </c>
      <c r="L82" s="30" t="s">
        <v>511</v>
      </c>
      <c r="M82" s="126" t="str">
        <f t="shared" si="69"/>
        <v>宗展</v>
      </c>
      <c r="N82" s="30" t="str">
        <f t="shared" si="73"/>
        <v>2025鹿谷田園生活藝術節暨珍惜水資源宣導活動費用</v>
      </c>
      <c r="O82" s="32" t="s">
        <v>512</v>
      </c>
      <c r="P82" s="120">
        <v>542483</v>
      </c>
      <c r="Q82" s="180"/>
      <c r="R82" s="130"/>
      <c r="S82" s="130"/>
      <c r="T82" s="130"/>
      <c r="U82" s="116">
        <v>1141223</v>
      </c>
      <c r="V82" s="114">
        <v>511348</v>
      </c>
      <c r="W82" s="70"/>
      <c r="X82" s="70"/>
      <c r="Y82" s="70"/>
      <c r="Z82" s="70"/>
    </row>
    <row r="83" spans="1:26" ht="64.8">
      <c r="A83" s="54" t="s">
        <v>513</v>
      </c>
      <c r="B83" s="54" t="s">
        <v>514</v>
      </c>
      <c r="C83" s="96"/>
      <c r="D83" s="131"/>
      <c r="E83" s="96">
        <v>5000</v>
      </c>
      <c r="F83" s="98">
        <v>100</v>
      </c>
      <c r="G83" s="96"/>
      <c r="H83" s="131"/>
      <c r="I83" s="101">
        <f t="shared" si="72"/>
        <v>5000</v>
      </c>
      <c r="J83" s="30" t="s">
        <v>515</v>
      </c>
      <c r="K83" s="102" t="s">
        <v>118</v>
      </c>
      <c r="L83" s="102" t="s">
        <v>516</v>
      </c>
      <c r="M83" s="126" t="str">
        <f t="shared" si="69"/>
        <v>宗儒</v>
      </c>
      <c r="N83" s="30" t="str">
        <f t="shared" si="73"/>
        <v>114年1月及2月非專辦統計調查員之兼職費(工作補助費)</v>
      </c>
      <c r="O83" s="187">
        <v>45741</v>
      </c>
      <c r="P83" s="132">
        <v>5000</v>
      </c>
      <c r="Q83" s="178"/>
      <c r="R83" s="178"/>
      <c r="S83" s="178"/>
      <c r="T83" s="155"/>
      <c r="U83" s="103">
        <v>1140313</v>
      </c>
      <c r="V83" s="104">
        <v>5000</v>
      </c>
      <c r="W83" s="70"/>
      <c r="X83" s="70"/>
      <c r="Y83" s="70"/>
      <c r="Z83" s="70"/>
    </row>
    <row r="84" spans="1:26" ht="64.8">
      <c r="A84" s="97" t="s">
        <v>513</v>
      </c>
      <c r="B84" s="54" t="s">
        <v>517</v>
      </c>
      <c r="C84" s="96"/>
      <c r="D84" s="131"/>
      <c r="E84" s="96">
        <v>3455</v>
      </c>
      <c r="F84" s="131">
        <v>100</v>
      </c>
      <c r="G84" s="96"/>
      <c r="H84" s="131"/>
      <c r="I84" s="101">
        <f t="shared" si="72"/>
        <v>3455</v>
      </c>
      <c r="J84" s="30" t="s">
        <v>518</v>
      </c>
      <c r="K84" s="102" t="s">
        <v>118</v>
      </c>
      <c r="L84" s="102" t="s">
        <v>519</v>
      </c>
      <c r="M84" s="126" t="str">
        <f t="shared" si="69"/>
        <v>宗儒</v>
      </c>
      <c r="N84" s="30" t="str">
        <f t="shared" si="73"/>
        <v>南投縣政府114年度補助村里集會所及村里辦公處電腦伴唱機公開演出費</v>
      </c>
      <c r="O84" s="32" t="s">
        <v>520</v>
      </c>
      <c r="P84" s="132">
        <v>3455</v>
      </c>
      <c r="Q84" s="178"/>
      <c r="R84" s="178"/>
      <c r="S84" s="178"/>
      <c r="T84" s="155"/>
      <c r="U84" s="103">
        <v>1140304</v>
      </c>
      <c r="V84" s="104">
        <v>3455</v>
      </c>
      <c r="W84" s="70"/>
      <c r="X84" s="70"/>
      <c r="Y84" s="70"/>
      <c r="Z84" s="70"/>
    </row>
    <row r="85" spans="1:26" ht="64.8">
      <c r="A85" s="97" t="s">
        <v>513</v>
      </c>
      <c r="B85" s="111" t="s">
        <v>521</v>
      </c>
      <c r="C85" s="96"/>
      <c r="D85" s="97"/>
      <c r="E85" s="96">
        <v>1093</v>
      </c>
      <c r="F85" s="98">
        <v>100</v>
      </c>
      <c r="G85" s="99"/>
      <c r="H85" s="100"/>
      <c r="I85" s="101">
        <f t="shared" si="72"/>
        <v>1093</v>
      </c>
      <c r="J85" s="30" t="s">
        <v>515</v>
      </c>
      <c r="K85" s="102" t="s">
        <v>118</v>
      </c>
      <c r="L85" s="30" t="s">
        <v>522</v>
      </c>
      <c r="M85" s="126" t="str">
        <f t="shared" si="69"/>
        <v>宗儒</v>
      </c>
      <c r="N85" s="30" t="str">
        <f t="shared" si="73"/>
        <v>114年1月人力資源調查相關費用</v>
      </c>
      <c r="O85" s="32" t="s">
        <v>523</v>
      </c>
      <c r="P85" s="140">
        <v>1093</v>
      </c>
      <c r="Q85" s="178"/>
      <c r="R85" s="179"/>
      <c r="S85" s="178"/>
      <c r="T85" s="29"/>
      <c r="U85" s="103">
        <v>1140415</v>
      </c>
      <c r="V85" s="104">
        <v>1093</v>
      </c>
      <c r="W85" s="70"/>
      <c r="X85" s="70"/>
      <c r="Y85" s="70"/>
      <c r="Z85" s="70"/>
    </row>
    <row r="86" spans="1:26" ht="64.8">
      <c r="A86" s="54" t="s">
        <v>513</v>
      </c>
      <c r="B86" s="54" t="s">
        <v>524</v>
      </c>
      <c r="C86" s="138"/>
      <c r="D86" s="97"/>
      <c r="E86" s="96">
        <v>296</v>
      </c>
      <c r="F86" s="98">
        <v>100</v>
      </c>
      <c r="G86" s="99"/>
      <c r="H86" s="100"/>
      <c r="I86" s="101">
        <f t="shared" si="72"/>
        <v>296</v>
      </c>
      <c r="J86" s="30" t="s">
        <v>515</v>
      </c>
      <c r="K86" s="102" t="s">
        <v>118</v>
      </c>
      <c r="L86" s="30" t="s">
        <v>525</v>
      </c>
      <c r="M86" s="126" t="str">
        <f t="shared" si="69"/>
        <v>宗儒</v>
      </c>
      <c r="N86" s="30" t="str">
        <f t="shared" si="73"/>
        <v>113年衛生福利部委託附帶調查經費</v>
      </c>
      <c r="O86" s="32" t="s">
        <v>523</v>
      </c>
      <c r="P86" s="140">
        <v>296</v>
      </c>
      <c r="Q86" s="178"/>
      <c r="R86" s="179"/>
      <c r="S86" s="178"/>
      <c r="T86" s="29"/>
      <c r="U86" s="103">
        <v>1140418</v>
      </c>
      <c r="V86" s="104">
        <v>296</v>
      </c>
      <c r="W86" s="70"/>
      <c r="X86" s="70"/>
      <c r="Y86" s="70"/>
      <c r="Z86" s="70"/>
    </row>
    <row r="87" spans="1:26" ht="64.8">
      <c r="A87" s="54" t="s">
        <v>526</v>
      </c>
      <c r="B87" s="54" t="s">
        <v>527</v>
      </c>
      <c r="C87" s="96"/>
      <c r="D87" s="131"/>
      <c r="E87" s="96">
        <v>345000</v>
      </c>
      <c r="F87" s="98">
        <v>100</v>
      </c>
      <c r="G87" s="96"/>
      <c r="H87" s="131"/>
      <c r="I87" s="101">
        <f t="shared" si="72"/>
        <v>345000</v>
      </c>
      <c r="J87" s="30" t="s">
        <v>528</v>
      </c>
      <c r="K87" s="102" t="s">
        <v>118</v>
      </c>
      <c r="L87" s="30" t="s">
        <v>529</v>
      </c>
      <c r="M87" s="126" t="str">
        <f t="shared" si="69"/>
        <v>宛玉</v>
      </c>
      <c r="N87" s="30" t="str">
        <f t="shared" si="73"/>
        <v>113學年度補助公所設立公立幼兒園改制增置人力經費第一期</v>
      </c>
      <c r="O87" s="32" t="s">
        <v>441</v>
      </c>
      <c r="P87" s="141">
        <v>345000</v>
      </c>
      <c r="Q87" s="180"/>
      <c r="R87" s="183"/>
      <c r="S87" s="188"/>
      <c r="T87" s="185"/>
      <c r="U87" s="103">
        <v>1140225</v>
      </c>
      <c r="V87" s="104">
        <v>345000</v>
      </c>
      <c r="W87" s="70"/>
      <c r="X87" s="70"/>
      <c r="Y87" s="70"/>
      <c r="Z87" s="70"/>
    </row>
    <row r="88" spans="1:26" ht="81">
      <c r="A88" s="54" t="s">
        <v>526</v>
      </c>
      <c r="B88" s="54" t="s">
        <v>530</v>
      </c>
      <c r="C88" s="96"/>
      <c r="D88" s="131"/>
      <c r="E88" s="96">
        <v>60000</v>
      </c>
      <c r="F88" s="98">
        <v>100</v>
      </c>
      <c r="G88" s="96"/>
      <c r="H88" s="131"/>
      <c r="I88" s="101">
        <f t="shared" si="72"/>
        <v>60000</v>
      </c>
      <c r="J88" s="30" t="s">
        <v>531</v>
      </c>
      <c r="K88" s="102" t="s">
        <v>118</v>
      </c>
      <c r="L88" s="30" t="s">
        <v>532</v>
      </c>
      <c r="M88" s="126" t="str">
        <f t="shared" si="69"/>
        <v>宛玉</v>
      </c>
      <c r="N88" s="30" t="str">
        <f t="shared" si="73"/>
        <v>113學年度第1學期(8月至翌年1月)公立幼兒園教保費</v>
      </c>
      <c r="O88" s="32" t="s">
        <v>533</v>
      </c>
      <c r="P88" s="132">
        <v>60000</v>
      </c>
      <c r="Q88" s="178"/>
      <c r="R88" s="178"/>
      <c r="S88" s="178"/>
      <c r="T88" s="189"/>
      <c r="U88" s="103">
        <v>1140204</v>
      </c>
      <c r="V88" s="104">
        <v>60000</v>
      </c>
      <c r="W88" s="70"/>
      <c r="X88" s="70"/>
      <c r="Y88" s="70"/>
      <c r="Z88" s="70"/>
    </row>
    <row r="89" spans="1:26" ht="64.8">
      <c r="A89" s="54" t="s">
        <v>526</v>
      </c>
      <c r="B89" s="54" t="s">
        <v>534</v>
      </c>
      <c r="C89" s="96"/>
      <c r="D89" s="131"/>
      <c r="E89" s="96">
        <v>559071</v>
      </c>
      <c r="F89" s="98">
        <v>100</v>
      </c>
      <c r="G89" s="96"/>
      <c r="H89" s="131"/>
      <c r="I89" s="101">
        <f t="shared" si="72"/>
        <v>559071</v>
      </c>
      <c r="J89" s="30" t="s">
        <v>535</v>
      </c>
      <c r="K89" s="102" t="s">
        <v>118</v>
      </c>
      <c r="L89" s="30" t="s">
        <v>536</v>
      </c>
      <c r="M89" s="126" t="str">
        <f t="shared" si="69"/>
        <v>宛玉</v>
      </c>
      <c r="N89" s="30" t="str">
        <f t="shared" si="73"/>
        <v>113學年度第2學期就學補助第一期</v>
      </c>
      <c r="O89" s="32" t="s">
        <v>537</v>
      </c>
      <c r="P89" s="158">
        <v>559071</v>
      </c>
      <c r="Q89" s="178"/>
      <c r="R89" s="178"/>
      <c r="S89" s="178"/>
      <c r="T89" s="130"/>
      <c r="U89" s="103">
        <v>1140117</v>
      </c>
      <c r="V89" s="104">
        <v>559071</v>
      </c>
      <c r="W89" s="70"/>
      <c r="X89" s="70"/>
      <c r="Y89" s="70"/>
      <c r="Z89" s="70"/>
    </row>
    <row r="90" spans="1:26" ht="64.8">
      <c r="A90" s="54" t="s">
        <v>526</v>
      </c>
      <c r="B90" s="54" t="s">
        <v>538</v>
      </c>
      <c r="C90" s="96">
        <v>90508</v>
      </c>
      <c r="D90" s="97">
        <v>85</v>
      </c>
      <c r="E90" s="122"/>
      <c r="F90" s="97"/>
      <c r="G90" s="142">
        <v>15972</v>
      </c>
      <c r="H90" s="94">
        <v>15</v>
      </c>
      <c r="I90" s="101">
        <f t="shared" si="72"/>
        <v>106480</v>
      </c>
      <c r="J90" s="30" t="s">
        <v>535</v>
      </c>
      <c r="K90" s="102" t="s">
        <v>118</v>
      </c>
      <c r="L90" s="30" t="s">
        <v>539</v>
      </c>
      <c r="M90" s="126" t="str">
        <f t="shared" si="69"/>
        <v>宛玉</v>
      </c>
      <c r="N90" s="30" t="str">
        <f t="shared" si="73"/>
        <v>公立幼兒園113學年度午餐費及點心費第2期經費預撥款</v>
      </c>
      <c r="O90" s="32" t="s">
        <v>540</v>
      </c>
      <c r="P90" s="125">
        <v>106480</v>
      </c>
      <c r="Q90" s="179"/>
      <c r="R90" s="183"/>
      <c r="S90" s="183"/>
      <c r="T90" s="130"/>
      <c r="U90" s="103">
        <v>1140327</v>
      </c>
      <c r="V90" s="104">
        <v>90508</v>
      </c>
      <c r="W90" s="70"/>
      <c r="X90" s="70"/>
      <c r="Y90" s="70"/>
      <c r="Z90" s="70"/>
    </row>
    <row r="91" spans="1:26" ht="81">
      <c r="A91" s="54" t="s">
        <v>526</v>
      </c>
      <c r="B91" s="54" t="s">
        <v>541</v>
      </c>
      <c r="C91" s="96"/>
      <c r="D91" s="97"/>
      <c r="E91" s="96">
        <v>60000</v>
      </c>
      <c r="F91" s="97">
        <v>100</v>
      </c>
      <c r="G91" s="96"/>
      <c r="H91" s="97"/>
      <c r="I91" s="101">
        <f t="shared" si="72"/>
        <v>60000</v>
      </c>
      <c r="J91" s="30" t="s">
        <v>531</v>
      </c>
      <c r="K91" s="102" t="s">
        <v>118</v>
      </c>
      <c r="L91" s="30" t="s">
        <v>542</v>
      </c>
      <c r="M91" s="126" t="str">
        <f t="shared" si="69"/>
        <v>宛玉</v>
      </c>
      <c r="N91" s="30" t="str">
        <f t="shared" si="73"/>
        <v>113學年度第2學期（114年2月-114年7月）公立幼兒園教保費</v>
      </c>
      <c r="O91" s="32" t="s">
        <v>543</v>
      </c>
      <c r="P91" s="124">
        <v>60000</v>
      </c>
      <c r="Q91" s="178"/>
      <c r="R91" s="179"/>
      <c r="S91" s="178"/>
      <c r="T91" s="155"/>
      <c r="U91" s="103">
        <v>1140805</v>
      </c>
      <c r="V91" s="104">
        <v>60000</v>
      </c>
      <c r="W91" s="70"/>
      <c r="X91" s="70"/>
      <c r="Y91" s="70"/>
      <c r="Z91" s="70"/>
    </row>
    <row r="92" spans="1:26" ht="64.8">
      <c r="A92" s="41" t="s">
        <v>526</v>
      </c>
      <c r="B92" s="54" t="s">
        <v>544</v>
      </c>
      <c r="C92" s="96"/>
      <c r="D92" s="97"/>
      <c r="E92" s="96">
        <v>345000</v>
      </c>
      <c r="F92" s="97">
        <v>100</v>
      </c>
      <c r="G92" s="99"/>
      <c r="H92" s="100"/>
      <c r="I92" s="101">
        <f t="shared" si="72"/>
        <v>345000</v>
      </c>
      <c r="J92" s="30" t="s">
        <v>528</v>
      </c>
      <c r="K92" s="102" t="s">
        <v>118</v>
      </c>
      <c r="L92" s="30" t="s">
        <v>545</v>
      </c>
      <c r="M92" s="126" t="str">
        <f t="shared" si="69"/>
        <v>宛玉</v>
      </c>
      <c r="N92" s="30" t="str">
        <f t="shared" si="73"/>
        <v>113學年度補助公所設立公立幼兒園改制增置人力經費第2期</v>
      </c>
      <c r="O92" s="190" t="s">
        <v>546</v>
      </c>
      <c r="P92" s="125">
        <v>345000</v>
      </c>
      <c r="Q92" s="178"/>
      <c r="R92" s="178"/>
      <c r="S92" s="178"/>
      <c r="T92" s="179"/>
      <c r="U92" s="103">
        <v>1140730</v>
      </c>
      <c r="V92" s="104">
        <v>345000</v>
      </c>
      <c r="W92" s="70"/>
      <c r="X92" s="70"/>
      <c r="Y92" s="70"/>
      <c r="Z92" s="70"/>
    </row>
    <row r="93" spans="1:26" ht="64.8">
      <c r="A93" s="54" t="s">
        <v>526</v>
      </c>
      <c r="B93" s="54" t="s">
        <v>547</v>
      </c>
      <c r="C93" s="96"/>
      <c r="D93" s="97"/>
      <c r="E93" s="143">
        <v>1501162</v>
      </c>
      <c r="F93" s="97">
        <v>100</v>
      </c>
      <c r="G93" s="99"/>
      <c r="H93" s="100"/>
      <c r="I93" s="101">
        <f t="shared" si="72"/>
        <v>1501162</v>
      </c>
      <c r="J93" s="30" t="s">
        <v>535</v>
      </c>
      <c r="K93" s="102" t="s">
        <v>118</v>
      </c>
      <c r="L93" s="30"/>
      <c r="M93" s="126" t="str">
        <f t="shared" si="69"/>
        <v>宛玉</v>
      </c>
      <c r="N93" s="30" t="str">
        <f t="shared" si="73"/>
        <v>113學年度公立幼兒園就學補助</v>
      </c>
      <c r="O93" s="190" t="s">
        <v>548</v>
      </c>
      <c r="P93" s="125">
        <v>1501162</v>
      </c>
      <c r="Q93" s="178"/>
      <c r="R93" s="178"/>
      <c r="S93" s="178"/>
      <c r="T93" s="136"/>
      <c r="U93" s="103">
        <v>1140718</v>
      </c>
      <c r="V93" s="104">
        <v>88419</v>
      </c>
      <c r="W93" s="70"/>
      <c r="X93" s="70"/>
      <c r="Y93" s="70"/>
      <c r="Z93" s="70"/>
    </row>
    <row r="94" spans="1:26" ht="64.8">
      <c r="A94" s="30" t="s">
        <v>526</v>
      </c>
      <c r="B94" s="111" t="s">
        <v>549</v>
      </c>
      <c r="C94" s="96">
        <v>190740</v>
      </c>
      <c r="D94" s="97">
        <v>85</v>
      </c>
      <c r="E94" s="96"/>
      <c r="F94" s="97"/>
      <c r="G94" s="142">
        <v>33660</v>
      </c>
      <c r="H94" s="94">
        <v>15</v>
      </c>
      <c r="I94" s="101">
        <f t="shared" si="72"/>
        <v>224400</v>
      </c>
      <c r="J94" s="30" t="s">
        <v>535</v>
      </c>
      <c r="K94" s="102" t="s">
        <v>118</v>
      </c>
      <c r="L94" s="30" t="s">
        <v>550</v>
      </c>
      <c r="M94" s="126" t="str">
        <f t="shared" si="69"/>
        <v>宛玉</v>
      </c>
      <c r="N94" s="30" t="str">
        <f t="shared" si="73"/>
        <v>113學年度公立幼兒園午餐費及點心費</v>
      </c>
      <c r="O94" s="190" t="s">
        <v>548</v>
      </c>
      <c r="P94" s="125">
        <v>224400</v>
      </c>
      <c r="Q94" s="178"/>
      <c r="R94" s="178"/>
      <c r="S94" s="178"/>
      <c r="T94" s="155"/>
      <c r="U94" s="103">
        <v>1140718</v>
      </c>
      <c r="V94" s="104">
        <v>9724</v>
      </c>
      <c r="W94" s="70"/>
      <c r="X94" s="70"/>
      <c r="Y94" s="70"/>
      <c r="Z94" s="70"/>
    </row>
    <row r="95" spans="1:26" ht="64.8">
      <c r="A95" s="97" t="s">
        <v>526</v>
      </c>
      <c r="B95" s="111" t="s">
        <v>551</v>
      </c>
      <c r="C95" s="96"/>
      <c r="D95" s="97"/>
      <c r="E95" s="96">
        <v>483705</v>
      </c>
      <c r="F95" s="97">
        <v>100</v>
      </c>
      <c r="G95" s="99"/>
      <c r="H95" s="100"/>
      <c r="I95" s="101">
        <f t="shared" si="72"/>
        <v>483705</v>
      </c>
      <c r="J95" s="30" t="s">
        <v>535</v>
      </c>
      <c r="K95" s="102" t="s">
        <v>118</v>
      </c>
      <c r="L95" s="30" t="s">
        <v>552</v>
      </c>
      <c r="M95" s="126" t="str">
        <f t="shared" si="69"/>
        <v>宛玉</v>
      </c>
      <c r="N95" s="30" t="str">
        <f t="shared" si="73"/>
        <v>114學年度第1學期公立幼兒園就學補助第1期</v>
      </c>
      <c r="O95" s="32" t="s">
        <v>553</v>
      </c>
      <c r="P95" s="125" t="s">
        <v>554</v>
      </c>
      <c r="Q95" s="178"/>
      <c r="R95" s="178"/>
      <c r="S95" s="178"/>
      <c r="T95" s="29"/>
      <c r="U95" s="103">
        <v>1140729</v>
      </c>
      <c r="V95" s="104">
        <v>483705</v>
      </c>
      <c r="W95" s="70"/>
      <c r="X95" s="70"/>
      <c r="Y95" s="70"/>
      <c r="Z95" s="70"/>
    </row>
    <row r="96" spans="1:26" ht="64.8">
      <c r="A96" s="116" t="s">
        <v>555</v>
      </c>
      <c r="B96" s="54" t="s">
        <v>556</v>
      </c>
      <c r="C96" s="96"/>
      <c r="D96" s="97"/>
      <c r="E96" s="96">
        <v>2500</v>
      </c>
      <c r="F96" s="131">
        <v>100</v>
      </c>
      <c r="G96" s="99"/>
      <c r="H96" s="97"/>
      <c r="I96" s="101">
        <f t="shared" si="72"/>
        <v>2500</v>
      </c>
      <c r="J96" s="30" t="s">
        <v>412</v>
      </c>
      <c r="K96" s="102" t="s">
        <v>118</v>
      </c>
      <c r="L96" s="30" t="s">
        <v>557</v>
      </c>
      <c r="M96" s="126" t="str">
        <f t="shared" si="69"/>
        <v>怡潔</v>
      </c>
      <c r="N96" s="30" t="str">
        <f t="shared" si="73"/>
        <v>114年7月非專辦統計調查員之兼職費(工作補助費)</v>
      </c>
      <c r="O96" s="32">
        <v>1140804</v>
      </c>
      <c r="P96" s="158">
        <v>2500</v>
      </c>
      <c r="Q96" s="178"/>
      <c r="R96" s="178"/>
      <c r="S96" s="178"/>
      <c r="T96" s="155"/>
      <c r="U96" s="103">
        <v>1140804</v>
      </c>
      <c r="V96" s="104">
        <v>2500</v>
      </c>
      <c r="W96" s="70"/>
      <c r="X96" s="70"/>
      <c r="Y96" s="70"/>
      <c r="Z96" s="70"/>
    </row>
    <row r="97" spans="1:26" ht="64.8">
      <c r="A97" s="116" t="s">
        <v>555</v>
      </c>
      <c r="B97" s="54" t="s">
        <v>558</v>
      </c>
      <c r="C97" s="96"/>
      <c r="D97" s="97"/>
      <c r="E97" s="96">
        <v>930</v>
      </c>
      <c r="F97" s="131">
        <v>100</v>
      </c>
      <c r="G97" s="99"/>
      <c r="H97" s="97"/>
      <c r="I97" s="101">
        <f t="shared" si="72"/>
        <v>930</v>
      </c>
      <c r="J97" s="30" t="s">
        <v>412</v>
      </c>
      <c r="K97" s="102" t="s">
        <v>118</v>
      </c>
      <c r="L97" s="30" t="s">
        <v>559</v>
      </c>
      <c r="M97" s="126" t="str">
        <f t="shared" si="69"/>
        <v>怡潔</v>
      </c>
      <c r="N97" s="30" t="str">
        <f t="shared" si="73"/>
        <v>114年7月人力資源調查相關費用</v>
      </c>
      <c r="O97" s="32">
        <v>1140804</v>
      </c>
      <c r="P97" s="158">
        <v>930</v>
      </c>
      <c r="Q97" s="178"/>
      <c r="R97" s="178"/>
      <c r="S97" s="178"/>
      <c r="T97" s="155"/>
      <c r="U97" s="103">
        <v>1140801</v>
      </c>
      <c r="V97" s="104">
        <v>930</v>
      </c>
      <c r="W97" s="70"/>
      <c r="X97" s="70"/>
      <c r="Y97" s="70"/>
      <c r="Z97" s="70"/>
    </row>
    <row r="98" spans="1:26" ht="64.8">
      <c r="A98" s="107" t="s">
        <v>555</v>
      </c>
      <c r="B98" s="54" t="s">
        <v>560</v>
      </c>
      <c r="C98" s="96"/>
      <c r="D98" s="97"/>
      <c r="E98" s="96">
        <v>1248</v>
      </c>
      <c r="F98" s="131">
        <v>100</v>
      </c>
      <c r="G98" s="99"/>
      <c r="H98" s="100"/>
      <c r="I98" s="101">
        <f t="shared" si="72"/>
        <v>1248</v>
      </c>
      <c r="J98" s="30" t="s">
        <v>412</v>
      </c>
      <c r="K98" s="102" t="s">
        <v>118</v>
      </c>
      <c r="L98" s="30" t="s">
        <v>561</v>
      </c>
      <c r="M98" s="126" t="str">
        <f t="shared" si="69"/>
        <v>怡潔</v>
      </c>
      <c r="N98" s="30" t="str">
        <f t="shared" si="73"/>
        <v>9月人力資源調查費</v>
      </c>
      <c r="O98" s="32">
        <v>1141020</v>
      </c>
      <c r="P98" s="198">
        <v>1248</v>
      </c>
      <c r="Q98" s="180"/>
      <c r="R98" s="130"/>
      <c r="S98" s="130"/>
      <c r="T98" s="130"/>
      <c r="U98" s="107">
        <v>1141014</v>
      </c>
      <c r="V98" s="115">
        <v>1248</v>
      </c>
      <c r="W98" s="70"/>
      <c r="X98" s="70"/>
      <c r="Y98" s="70"/>
      <c r="Z98" s="70"/>
    </row>
    <row r="99" spans="1:26" ht="64.8">
      <c r="A99" s="107" t="s">
        <v>555</v>
      </c>
      <c r="B99" s="54" t="s">
        <v>562</v>
      </c>
      <c r="C99" s="96"/>
      <c r="D99" s="97"/>
      <c r="E99" s="96">
        <v>2500</v>
      </c>
      <c r="F99" s="131">
        <v>100</v>
      </c>
      <c r="G99" s="99"/>
      <c r="H99" s="100"/>
      <c r="I99" s="101">
        <f t="shared" si="72"/>
        <v>2500</v>
      </c>
      <c r="J99" s="30" t="s">
        <v>412</v>
      </c>
      <c r="K99" s="102" t="s">
        <v>118</v>
      </c>
      <c r="L99" s="30" t="s">
        <v>563</v>
      </c>
      <c r="M99" s="126" t="str">
        <f t="shared" si="69"/>
        <v>怡潔</v>
      </c>
      <c r="N99" s="30" t="str">
        <f t="shared" si="73"/>
        <v>114年10月非專辦統計調查員兼職費(工作補助費)</v>
      </c>
      <c r="O99" s="32">
        <v>1141115</v>
      </c>
      <c r="P99" s="198">
        <v>2500</v>
      </c>
      <c r="Q99" s="180"/>
      <c r="R99" s="130"/>
      <c r="S99" s="130"/>
      <c r="T99" s="130"/>
      <c r="U99" s="107">
        <v>1141106</v>
      </c>
      <c r="V99" s="115">
        <v>2500</v>
      </c>
      <c r="W99" s="70"/>
      <c r="X99" s="70"/>
      <c r="Y99" s="70"/>
      <c r="Z99" s="70"/>
    </row>
    <row r="100" spans="1:26" ht="64.8">
      <c r="A100" s="107" t="s">
        <v>555</v>
      </c>
      <c r="B100" s="54" t="s">
        <v>564</v>
      </c>
      <c r="C100" s="96"/>
      <c r="D100" s="97"/>
      <c r="E100" s="96">
        <v>2500</v>
      </c>
      <c r="F100" s="131">
        <v>100</v>
      </c>
      <c r="G100" s="99"/>
      <c r="H100" s="100"/>
      <c r="I100" s="101">
        <f t="shared" si="72"/>
        <v>2500</v>
      </c>
      <c r="J100" s="30" t="s">
        <v>412</v>
      </c>
      <c r="K100" s="102" t="s">
        <v>118</v>
      </c>
      <c r="L100" s="30" t="s">
        <v>565</v>
      </c>
      <c r="M100" s="126" t="str">
        <f t="shared" si="69"/>
        <v>怡潔</v>
      </c>
      <c r="N100" s="30" t="str">
        <f t="shared" si="73"/>
        <v xml:space="preserve">114年11月兼職費(工作補助費) </v>
      </c>
      <c r="O100" s="32">
        <v>1141205</v>
      </c>
      <c r="P100" s="198">
        <v>2500</v>
      </c>
      <c r="Q100" s="180"/>
      <c r="R100" s="130"/>
      <c r="S100" s="130"/>
      <c r="T100" s="130"/>
      <c r="U100" s="107">
        <v>1141127</v>
      </c>
      <c r="V100" s="115">
        <v>2500</v>
      </c>
      <c r="W100" s="70"/>
      <c r="X100" s="70"/>
      <c r="Y100" s="70"/>
      <c r="Z100" s="70"/>
    </row>
    <row r="101" spans="1:26" ht="64.8">
      <c r="A101" s="107" t="s">
        <v>555</v>
      </c>
      <c r="B101" s="54" t="s">
        <v>566</v>
      </c>
      <c r="C101" s="96"/>
      <c r="D101" s="97"/>
      <c r="E101" s="96">
        <v>2500</v>
      </c>
      <c r="F101" s="131">
        <v>100</v>
      </c>
      <c r="G101" s="99"/>
      <c r="H101" s="100"/>
      <c r="I101" s="101">
        <f t="shared" si="72"/>
        <v>2500</v>
      </c>
      <c r="J101" s="30" t="s">
        <v>412</v>
      </c>
      <c r="K101" s="102" t="s">
        <v>118</v>
      </c>
      <c r="L101" s="30" t="s">
        <v>567</v>
      </c>
      <c r="M101" s="126" t="str">
        <f t="shared" si="69"/>
        <v>怡潔</v>
      </c>
      <c r="N101" s="30" t="str">
        <f t="shared" si="73"/>
        <v>114年12月兼職費(工作補助費)</v>
      </c>
      <c r="O101" s="32">
        <v>1141220</v>
      </c>
      <c r="P101" s="198">
        <v>2500</v>
      </c>
      <c r="Q101" s="180"/>
      <c r="R101" s="130"/>
      <c r="S101" s="130"/>
      <c r="T101" s="130"/>
      <c r="U101" s="107">
        <v>1141217</v>
      </c>
      <c r="V101" s="115">
        <v>2500</v>
      </c>
      <c r="W101" s="70"/>
      <c r="X101" s="70"/>
      <c r="Y101" s="70"/>
      <c r="Z101" s="70"/>
    </row>
    <row r="102" spans="1:26" ht="64.8">
      <c r="A102" s="107" t="s">
        <v>555</v>
      </c>
      <c r="B102" s="54" t="s">
        <v>568</v>
      </c>
      <c r="C102" s="96"/>
      <c r="D102" s="97"/>
      <c r="E102" s="96">
        <v>630</v>
      </c>
      <c r="F102" s="131">
        <v>100</v>
      </c>
      <c r="G102" s="99"/>
      <c r="H102" s="100"/>
      <c r="I102" s="101">
        <f t="shared" si="72"/>
        <v>630</v>
      </c>
      <c r="J102" s="30" t="s">
        <v>412</v>
      </c>
      <c r="K102" s="102" t="s">
        <v>118</v>
      </c>
      <c r="L102" s="30" t="s">
        <v>567</v>
      </c>
      <c r="M102" s="126" t="str">
        <f t="shared" si="69"/>
        <v>怡潔</v>
      </c>
      <c r="N102" s="30" t="str">
        <f t="shared" si="73"/>
        <v>114年10月汽車貨運調查相關費用</v>
      </c>
      <c r="O102" s="32">
        <v>1141230</v>
      </c>
      <c r="P102" s="198">
        <v>630</v>
      </c>
      <c r="Q102" s="180"/>
      <c r="R102" s="130"/>
      <c r="S102" s="130"/>
      <c r="T102" s="130"/>
      <c r="U102" s="107">
        <v>1141224</v>
      </c>
      <c r="V102" s="115">
        <v>630</v>
      </c>
      <c r="W102" s="70"/>
      <c r="X102" s="70"/>
      <c r="Y102" s="70"/>
      <c r="Z102" s="70"/>
    </row>
    <row r="103" spans="1:26" ht="64.8">
      <c r="A103" s="107" t="s">
        <v>555</v>
      </c>
      <c r="B103" s="54" t="s">
        <v>569</v>
      </c>
      <c r="C103" s="96"/>
      <c r="D103" s="97"/>
      <c r="E103" s="96">
        <v>4820</v>
      </c>
      <c r="F103" s="131">
        <v>100</v>
      </c>
      <c r="G103" s="99"/>
      <c r="H103" s="100"/>
      <c r="I103" s="101">
        <f t="shared" si="72"/>
        <v>4820</v>
      </c>
      <c r="J103" s="30" t="s">
        <v>412</v>
      </c>
      <c r="K103" s="102" t="s">
        <v>118</v>
      </c>
      <c r="L103" s="30" t="s">
        <v>570</v>
      </c>
      <c r="M103" s="126" t="str">
        <f t="shared" si="69"/>
        <v>怡潔</v>
      </c>
      <c r="N103" s="30" t="str">
        <f t="shared" si="73"/>
        <v>114年家庭收支訪問調查經費</v>
      </c>
      <c r="O103" s="32">
        <v>1141220</v>
      </c>
      <c r="P103" s="198">
        <v>4820</v>
      </c>
      <c r="Q103" s="180"/>
      <c r="R103" s="130"/>
      <c r="S103" s="130"/>
      <c r="T103" s="130"/>
      <c r="U103" s="107">
        <v>1141212</v>
      </c>
      <c r="V103" s="115">
        <v>4820</v>
      </c>
      <c r="W103" s="70"/>
      <c r="X103" s="70"/>
      <c r="Y103" s="70"/>
      <c r="Z103" s="70"/>
    </row>
    <row r="104" spans="1:26" ht="64.8">
      <c r="A104" s="107" t="s">
        <v>555</v>
      </c>
      <c r="B104" s="54" t="s">
        <v>571</v>
      </c>
      <c r="C104" s="96"/>
      <c r="D104" s="97"/>
      <c r="E104" s="96">
        <v>4308</v>
      </c>
      <c r="F104" s="131">
        <v>100</v>
      </c>
      <c r="G104" s="99"/>
      <c r="H104" s="100"/>
      <c r="I104" s="101">
        <f t="shared" si="72"/>
        <v>4308</v>
      </c>
      <c r="J104" s="30" t="s">
        <v>412</v>
      </c>
      <c r="K104" s="102" t="s">
        <v>118</v>
      </c>
      <c r="L104" s="30" t="s">
        <v>572</v>
      </c>
      <c r="M104" s="126" t="str">
        <f t="shared" si="69"/>
        <v>怡潔</v>
      </c>
      <c r="N104" s="30" t="str">
        <f t="shared" si="73"/>
        <v>114年12月人力資源調查相關費用</v>
      </c>
      <c r="O104" s="32">
        <v>1141230</v>
      </c>
      <c r="P104" s="198">
        <v>4308</v>
      </c>
      <c r="Q104" s="180"/>
      <c r="R104" s="130"/>
      <c r="S104" s="130"/>
      <c r="T104" s="130"/>
      <c r="U104" s="107">
        <v>1141224</v>
      </c>
      <c r="V104" s="115">
        <v>4308</v>
      </c>
      <c r="W104" s="70"/>
      <c r="X104" s="70"/>
      <c r="Y104" s="70"/>
      <c r="Z104" s="70"/>
    </row>
    <row r="105" spans="1:26" ht="81">
      <c r="A105" s="41" t="s">
        <v>573</v>
      </c>
      <c r="B105" s="54" t="s">
        <v>574</v>
      </c>
      <c r="C105" s="96">
        <v>30932</v>
      </c>
      <c r="D105" s="131">
        <v>100</v>
      </c>
      <c r="E105" s="96"/>
      <c r="F105" s="131"/>
      <c r="G105" s="96"/>
      <c r="H105" s="131"/>
      <c r="I105" s="101">
        <f t="shared" si="72"/>
        <v>30932</v>
      </c>
      <c r="J105" s="30" t="s">
        <v>575</v>
      </c>
      <c r="K105" s="102" t="s">
        <v>439</v>
      </c>
      <c r="L105" s="30" t="s">
        <v>576</v>
      </c>
      <c r="M105" s="126" t="str">
        <f t="shared" si="69"/>
        <v>明松</v>
      </c>
      <c r="N105" s="30" t="str">
        <f t="shared" si="73"/>
        <v>113年12月份臨時工作津貼</v>
      </c>
      <c r="O105" s="32" t="s">
        <v>577</v>
      </c>
      <c r="P105" s="132">
        <v>30932</v>
      </c>
      <c r="Q105" s="179"/>
      <c r="R105" s="183"/>
      <c r="S105" s="183"/>
      <c r="T105" s="179"/>
      <c r="U105" s="139">
        <v>1140109</v>
      </c>
      <c r="V105" s="104">
        <v>30932</v>
      </c>
      <c r="W105" s="70"/>
      <c r="X105" s="70"/>
      <c r="Y105" s="70"/>
      <c r="Z105" s="70"/>
    </row>
    <row r="106" spans="1:26" ht="81">
      <c r="A106" s="41" t="s">
        <v>573</v>
      </c>
      <c r="B106" s="54" t="s">
        <v>578</v>
      </c>
      <c r="C106" s="96">
        <v>29571</v>
      </c>
      <c r="D106" s="131">
        <v>100</v>
      </c>
      <c r="E106" s="96"/>
      <c r="F106" s="131"/>
      <c r="G106" s="96"/>
      <c r="H106" s="131"/>
      <c r="I106" s="101">
        <f t="shared" si="72"/>
        <v>29571</v>
      </c>
      <c r="J106" s="30" t="s">
        <v>575</v>
      </c>
      <c r="K106" s="102" t="s">
        <v>439</v>
      </c>
      <c r="L106" s="30" t="s">
        <v>576</v>
      </c>
      <c r="M106" s="126" t="str">
        <f t="shared" si="69"/>
        <v>明松</v>
      </c>
      <c r="N106" s="30" t="str">
        <f t="shared" si="73"/>
        <v>114年1月份臨時工作津貼</v>
      </c>
      <c r="O106" s="32" t="s">
        <v>579</v>
      </c>
      <c r="P106" s="132">
        <v>29571</v>
      </c>
      <c r="Q106" s="178"/>
      <c r="R106" s="179"/>
      <c r="S106" s="178"/>
      <c r="T106" s="29"/>
      <c r="U106" s="103">
        <v>1140113</v>
      </c>
      <c r="V106" s="104">
        <v>29571</v>
      </c>
      <c r="W106" s="70"/>
      <c r="X106" s="70"/>
      <c r="Y106" s="70"/>
      <c r="Z106" s="70"/>
    </row>
    <row r="107" spans="1:26" ht="48.6">
      <c r="A107" s="54" t="s">
        <v>573</v>
      </c>
      <c r="B107" s="54" t="s">
        <v>580</v>
      </c>
      <c r="C107" s="96"/>
      <c r="D107" s="131"/>
      <c r="E107" s="96">
        <v>292740</v>
      </c>
      <c r="F107" s="131">
        <v>100</v>
      </c>
      <c r="G107" s="96"/>
      <c r="H107" s="131"/>
      <c r="I107" s="101">
        <f t="shared" si="72"/>
        <v>292740</v>
      </c>
      <c r="J107" s="30" t="s">
        <v>575</v>
      </c>
      <c r="K107" s="102" t="s">
        <v>118</v>
      </c>
      <c r="L107" s="30" t="s">
        <v>581</v>
      </c>
      <c r="M107" s="126" t="str">
        <f t="shared" si="69"/>
        <v>明松</v>
      </c>
      <c r="N107" s="30" t="str">
        <f t="shared" si="73"/>
        <v>2025櫻花冬筍季活動經費</v>
      </c>
      <c r="O107" s="32" t="s">
        <v>582</v>
      </c>
      <c r="P107" s="132">
        <v>292740</v>
      </c>
      <c r="Q107" s="178"/>
      <c r="R107" s="178"/>
      <c r="S107" s="178"/>
      <c r="T107" s="130"/>
      <c r="U107" s="103">
        <v>1140310</v>
      </c>
      <c r="V107" s="104">
        <v>292740</v>
      </c>
      <c r="W107" s="70"/>
      <c r="X107" s="70"/>
      <c r="Y107" s="70"/>
      <c r="Z107" s="70"/>
    </row>
    <row r="108" spans="1:26" ht="81">
      <c r="A108" s="54" t="s">
        <v>573</v>
      </c>
      <c r="B108" s="54" t="s">
        <v>583</v>
      </c>
      <c r="C108" s="96">
        <v>32231</v>
      </c>
      <c r="D108" s="131">
        <v>100</v>
      </c>
      <c r="E108" s="96"/>
      <c r="F108" s="131"/>
      <c r="G108" s="96"/>
      <c r="H108" s="131"/>
      <c r="I108" s="101">
        <f t="shared" si="72"/>
        <v>32231</v>
      </c>
      <c r="J108" s="30" t="s">
        <v>575</v>
      </c>
      <c r="K108" s="102" t="s">
        <v>439</v>
      </c>
      <c r="L108" s="30" t="s">
        <v>576</v>
      </c>
      <c r="M108" s="126" t="str">
        <f t="shared" si="69"/>
        <v>明松</v>
      </c>
      <c r="N108" s="30" t="str">
        <f t="shared" si="73"/>
        <v>114年2月份臨時工作津貼</v>
      </c>
      <c r="O108" s="32" t="s">
        <v>584</v>
      </c>
      <c r="P108" s="132">
        <v>32231</v>
      </c>
      <c r="Q108" s="178"/>
      <c r="R108" s="178"/>
      <c r="S108" s="178"/>
      <c r="T108" s="155"/>
      <c r="U108" s="103">
        <v>1140310</v>
      </c>
      <c r="V108" s="104">
        <v>32231</v>
      </c>
      <c r="W108" s="70"/>
      <c r="X108" s="70"/>
      <c r="Y108" s="70"/>
      <c r="Z108" s="70"/>
    </row>
    <row r="109" spans="1:26" ht="64.8">
      <c r="A109" s="41" t="s">
        <v>573</v>
      </c>
      <c r="B109" s="54" t="s">
        <v>585</v>
      </c>
      <c r="C109" s="138"/>
      <c r="D109" s="97"/>
      <c r="E109" s="96">
        <v>150000</v>
      </c>
      <c r="F109" s="98">
        <v>100</v>
      </c>
      <c r="G109" s="96"/>
      <c r="H109" s="97"/>
      <c r="I109" s="101">
        <f t="shared" si="72"/>
        <v>150000</v>
      </c>
      <c r="J109" s="30" t="s">
        <v>515</v>
      </c>
      <c r="K109" s="102" t="s">
        <v>118</v>
      </c>
      <c r="L109" s="30" t="s">
        <v>586</v>
      </c>
      <c r="M109" s="126" t="str">
        <f t="shared" si="69"/>
        <v>明松</v>
      </c>
      <c r="N109" s="30" t="str">
        <f t="shared" si="73"/>
        <v>113年度鹿谷鄉麒麟潭周邊與凍頂觀光景點之環境整治（除草）工作費用</v>
      </c>
      <c r="O109" s="32" t="s">
        <v>587</v>
      </c>
      <c r="P109" s="122">
        <v>150000</v>
      </c>
      <c r="Q109" s="178"/>
      <c r="R109" s="179"/>
      <c r="S109" s="178"/>
      <c r="T109" s="29"/>
      <c r="U109" s="103">
        <v>1140108</v>
      </c>
      <c r="V109" s="104">
        <v>126000</v>
      </c>
      <c r="W109" s="70"/>
      <c r="X109" s="70"/>
      <c r="Y109" s="70"/>
      <c r="Z109" s="70"/>
    </row>
    <row r="110" spans="1:26" ht="81">
      <c r="A110" s="54" t="s">
        <v>573</v>
      </c>
      <c r="B110" s="47" t="s">
        <v>588</v>
      </c>
      <c r="C110" s="96">
        <v>32231</v>
      </c>
      <c r="D110" s="97">
        <v>100</v>
      </c>
      <c r="E110" s="96"/>
      <c r="F110" s="97"/>
      <c r="G110" s="99"/>
      <c r="H110" s="100"/>
      <c r="I110" s="101">
        <f t="shared" si="72"/>
        <v>32231</v>
      </c>
      <c r="J110" s="30" t="s">
        <v>575</v>
      </c>
      <c r="K110" s="102" t="s">
        <v>439</v>
      </c>
      <c r="L110" s="30" t="s">
        <v>576</v>
      </c>
      <c r="M110" s="126" t="str">
        <f t="shared" si="69"/>
        <v>明松</v>
      </c>
      <c r="N110" s="30" t="str">
        <f t="shared" si="73"/>
        <v>114年3月份臨時工作津貼</v>
      </c>
      <c r="O110" s="32" t="s">
        <v>589</v>
      </c>
      <c r="P110" s="132">
        <v>32231</v>
      </c>
      <c r="Q110" s="178"/>
      <c r="R110" s="179"/>
      <c r="S110" s="178"/>
      <c r="T110" s="29"/>
      <c r="U110" s="103">
        <v>1140410</v>
      </c>
      <c r="V110" s="104">
        <v>32231</v>
      </c>
      <c r="W110" s="70"/>
      <c r="X110" s="70"/>
      <c r="Y110" s="70"/>
      <c r="Z110" s="70"/>
    </row>
    <row r="111" spans="1:26" ht="81">
      <c r="A111" s="54" t="s">
        <v>573</v>
      </c>
      <c r="B111" s="47" t="s">
        <v>590</v>
      </c>
      <c r="C111" s="96">
        <v>30769</v>
      </c>
      <c r="D111" s="97">
        <v>100</v>
      </c>
      <c r="E111" s="96"/>
      <c r="F111" s="97"/>
      <c r="G111" s="99"/>
      <c r="H111" s="100"/>
      <c r="I111" s="101">
        <f t="shared" si="72"/>
        <v>30769</v>
      </c>
      <c r="J111" s="30" t="s">
        <v>575</v>
      </c>
      <c r="K111" s="102" t="s">
        <v>439</v>
      </c>
      <c r="L111" s="30" t="s">
        <v>576</v>
      </c>
      <c r="M111" s="126" t="str">
        <f t="shared" si="69"/>
        <v>明松</v>
      </c>
      <c r="N111" s="30" t="str">
        <f t="shared" si="73"/>
        <v>114年4月份臨時工作津貼</v>
      </c>
      <c r="O111" s="32" t="s">
        <v>591</v>
      </c>
      <c r="P111" s="132">
        <v>30769</v>
      </c>
      <c r="Q111" s="178"/>
      <c r="R111" s="178"/>
      <c r="S111" s="178"/>
      <c r="T111" s="29"/>
      <c r="U111" s="103">
        <v>1140512</v>
      </c>
      <c r="V111" s="104">
        <v>30769</v>
      </c>
      <c r="W111" s="70"/>
      <c r="X111" s="70"/>
      <c r="Y111" s="70"/>
      <c r="Z111" s="70"/>
    </row>
    <row r="112" spans="1:26" ht="48.6">
      <c r="A112" s="54" t="s">
        <v>573</v>
      </c>
      <c r="B112" s="47" t="s">
        <v>592</v>
      </c>
      <c r="C112" s="96"/>
      <c r="D112" s="97"/>
      <c r="E112" s="96">
        <v>50000</v>
      </c>
      <c r="F112" s="98">
        <v>100</v>
      </c>
      <c r="G112" s="138"/>
      <c r="H112" s="100"/>
      <c r="I112" s="101">
        <f t="shared" si="72"/>
        <v>50000</v>
      </c>
      <c r="J112" s="30" t="s">
        <v>515</v>
      </c>
      <c r="K112" s="102" t="s">
        <v>118</v>
      </c>
      <c r="L112" s="30" t="s">
        <v>593</v>
      </c>
      <c r="M112" s="126" t="str">
        <f t="shared" si="69"/>
        <v>明松</v>
      </c>
      <c r="N112" s="30" t="str">
        <f t="shared" si="73"/>
        <v>2025鹿谷鄉護螢賞螢活動</v>
      </c>
      <c r="O112" s="32" t="s">
        <v>594</v>
      </c>
      <c r="P112" s="132">
        <v>50000</v>
      </c>
      <c r="Q112" s="178"/>
      <c r="R112" s="178"/>
      <c r="S112" s="178"/>
      <c r="T112" s="155"/>
      <c r="U112" s="103">
        <v>1140522</v>
      </c>
      <c r="V112" s="104">
        <v>50000</v>
      </c>
      <c r="W112" s="70"/>
      <c r="X112" s="70"/>
      <c r="Y112" s="70"/>
      <c r="Z112" s="70"/>
    </row>
    <row r="113" spans="1:26" ht="64.8">
      <c r="A113" s="116" t="s">
        <v>595</v>
      </c>
      <c r="B113" s="54" t="s">
        <v>596</v>
      </c>
      <c r="C113" s="96"/>
      <c r="D113" s="97"/>
      <c r="E113" s="96">
        <v>110700</v>
      </c>
      <c r="F113" s="97">
        <v>100</v>
      </c>
      <c r="G113" s="96"/>
      <c r="H113" s="97"/>
      <c r="I113" s="101">
        <f t="shared" si="72"/>
        <v>110700</v>
      </c>
      <c r="J113" s="30" t="s">
        <v>597</v>
      </c>
      <c r="K113" s="102" t="s">
        <v>598</v>
      </c>
      <c r="L113" s="30" t="s">
        <v>599</v>
      </c>
      <c r="M113" s="126" t="str">
        <f t="shared" si="69"/>
        <v>東助</v>
      </c>
      <c r="N113" s="30" t="str">
        <f t="shared" si="73"/>
        <v>114年度環保人員健康檢查、工作服及安全配備經費</v>
      </c>
      <c r="O113" s="32" t="s">
        <v>600</v>
      </c>
      <c r="P113" s="125">
        <v>110700</v>
      </c>
      <c r="Q113" s="179"/>
      <c r="R113" s="183"/>
      <c r="S113" s="183"/>
      <c r="T113" s="185"/>
      <c r="U113" s="103" t="s">
        <v>601</v>
      </c>
      <c r="V113" s="104">
        <v>110700</v>
      </c>
      <c r="W113" s="70"/>
      <c r="X113" s="70"/>
      <c r="Y113" s="70"/>
      <c r="Z113" s="70"/>
    </row>
    <row r="114" spans="1:26" ht="64.8">
      <c r="A114" s="107" t="s">
        <v>595</v>
      </c>
      <c r="B114" s="54" t="s">
        <v>602</v>
      </c>
      <c r="C114" s="96"/>
      <c r="D114" s="97"/>
      <c r="E114" s="108">
        <v>530</v>
      </c>
      <c r="F114" s="109">
        <v>100</v>
      </c>
      <c r="G114" s="99"/>
      <c r="H114" s="100"/>
      <c r="I114" s="101">
        <f t="shared" si="72"/>
        <v>530</v>
      </c>
      <c r="J114" s="111" t="s">
        <v>603</v>
      </c>
      <c r="K114" s="102" t="s">
        <v>598</v>
      </c>
      <c r="L114" s="111" t="s">
        <v>604</v>
      </c>
      <c r="M114" s="126" t="str">
        <f t="shared" si="69"/>
        <v>東助</v>
      </c>
      <c r="N114" s="30" t="str">
        <f t="shared" si="73"/>
        <v>114年全國模範清潔隊員表揚活動之差旅費</v>
      </c>
      <c r="O114" s="32" t="s">
        <v>605</v>
      </c>
      <c r="P114" s="120">
        <v>530</v>
      </c>
      <c r="Q114" s="180"/>
      <c r="R114" s="130"/>
      <c r="S114" s="130"/>
      <c r="T114" s="130"/>
      <c r="U114" s="107">
        <v>1141212</v>
      </c>
      <c r="V114" s="115">
        <v>530</v>
      </c>
      <c r="W114" s="70"/>
      <c r="X114" s="70"/>
      <c r="Y114" s="70"/>
      <c r="Z114" s="70"/>
    </row>
    <row r="115" spans="1:26" ht="69">
      <c r="A115" s="97" t="s">
        <v>606</v>
      </c>
      <c r="B115" s="111" t="s">
        <v>607</v>
      </c>
      <c r="C115" s="108">
        <v>5000000</v>
      </c>
      <c r="D115" s="109">
        <v>100</v>
      </c>
      <c r="E115" s="96"/>
      <c r="F115" s="97"/>
      <c r="G115" s="99"/>
      <c r="H115" s="100"/>
      <c r="I115" s="101">
        <f t="shared" si="72"/>
        <v>5000000</v>
      </c>
      <c r="J115" s="111" t="s">
        <v>608</v>
      </c>
      <c r="K115" s="112" t="s">
        <v>118</v>
      </c>
      <c r="L115" s="144" t="s">
        <v>609</v>
      </c>
      <c r="M115" s="126" t="str">
        <f t="shared" si="69"/>
        <v>泯宏</v>
      </c>
      <c r="N115" s="30" t="str">
        <f t="shared" si="73"/>
        <v>鹿谷國中校園路口與周邊人行環境改善計畫</v>
      </c>
      <c r="O115" s="32" t="s">
        <v>610</v>
      </c>
      <c r="P115" s="125">
        <v>4169671</v>
      </c>
      <c r="Q115" s="178"/>
      <c r="R115" s="178"/>
      <c r="S115" s="178"/>
      <c r="T115" s="130"/>
      <c r="U115" s="103">
        <v>1140721</v>
      </c>
      <c r="V115" s="104">
        <v>4169671</v>
      </c>
      <c r="W115" s="70"/>
      <c r="X115" s="70"/>
      <c r="Y115" s="70"/>
      <c r="Z115" s="70"/>
    </row>
    <row r="116" spans="1:26" ht="83.4">
      <c r="A116" s="54" t="s">
        <v>606</v>
      </c>
      <c r="B116" s="47" t="s">
        <v>611</v>
      </c>
      <c r="C116" s="145">
        <v>3600000</v>
      </c>
      <c r="D116" s="109">
        <v>100</v>
      </c>
      <c r="E116" s="96"/>
      <c r="F116" s="97"/>
      <c r="G116" s="99"/>
      <c r="H116" s="100"/>
      <c r="I116" s="101">
        <f t="shared" si="72"/>
        <v>3600000</v>
      </c>
      <c r="J116" s="111" t="s">
        <v>612</v>
      </c>
      <c r="K116" s="112" t="s">
        <v>510</v>
      </c>
      <c r="L116" s="146" t="s">
        <v>613</v>
      </c>
      <c r="M116" s="94" t="str">
        <f t="shared" si="69"/>
        <v>泯宏</v>
      </c>
      <c r="N116" s="30" t="str">
        <f t="shared" si="73"/>
        <v>113鹿谷鄉秀峰、清水、瑞田村道路環境設施改善工程</v>
      </c>
      <c r="O116" s="32" t="s">
        <v>614</v>
      </c>
      <c r="P116" s="125">
        <v>3238139</v>
      </c>
      <c r="Q116" s="178"/>
      <c r="R116" s="178"/>
      <c r="S116" s="178"/>
      <c r="T116" s="155"/>
      <c r="U116" s="103">
        <v>1140722</v>
      </c>
      <c r="V116" s="104">
        <v>3238139</v>
      </c>
      <c r="W116" s="70"/>
      <c r="X116" s="70"/>
      <c r="Y116" s="70"/>
      <c r="Z116" s="70"/>
    </row>
    <row r="117" spans="1:26" ht="83.4">
      <c r="A117" s="97" t="s">
        <v>606</v>
      </c>
      <c r="B117" s="111" t="s">
        <v>615</v>
      </c>
      <c r="C117" s="145">
        <v>1800000</v>
      </c>
      <c r="D117" s="109">
        <v>100</v>
      </c>
      <c r="E117" s="122"/>
      <c r="F117" s="97"/>
      <c r="G117" s="93"/>
      <c r="H117" s="94"/>
      <c r="I117" s="101">
        <f t="shared" si="72"/>
        <v>1800000</v>
      </c>
      <c r="J117" s="111" t="s">
        <v>612</v>
      </c>
      <c r="K117" s="112" t="s">
        <v>510</v>
      </c>
      <c r="L117" s="147" t="s">
        <v>613</v>
      </c>
      <c r="M117" s="94" t="str">
        <f t="shared" si="69"/>
        <v>泯宏</v>
      </c>
      <c r="N117" s="30" t="str">
        <f t="shared" si="73"/>
        <v>113鹿谷鄉瑞田村村內道路暨附屬設施改善工程</v>
      </c>
      <c r="O117" s="32" t="s">
        <v>616</v>
      </c>
      <c r="P117" s="125">
        <v>1603826</v>
      </c>
      <c r="Q117" s="179"/>
      <c r="R117" s="183"/>
      <c r="S117" s="183"/>
      <c r="T117" s="130"/>
      <c r="U117" s="103">
        <v>1140421</v>
      </c>
      <c r="V117" s="104">
        <v>1603826</v>
      </c>
      <c r="W117" s="70"/>
      <c r="X117" s="70"/>
      <c r="Y117" s="70"/>
      <c r="Z117" s="70"/>
    </row>
    <row r="118" spans="1:26" ht="81">
      <c r="A118" s="41" t="s">
        <v>606</v>
      </c>
      <c r="B118" s="54" t="s">
        <v>617</v>
      </c>
      <c r="C118" s="108"/>
      <c r="D118" s="97"/>
      <c r="E118" s="148">
        <v>1464000</v>
      </c>
      <c r="F118" s="109">
        <v>100</v>
      </c>
      <c r="G118" s="149"/>
      <c r="H118" s="100"/>
      <c r="I118" s="101">
        <f t="shared" si="72"/>
        <v>1464000</v>
      </c>
      <c r="J118" s="111" t="s">
        <v>612</v>
      </c>
      <c r="K118" s="112" t="s">
        <v>118</v>
      </c>
      <c r="L118" s="144" t="s">
        <v>618</v>
      </c>
      <c r="M118" s="126" t="str">
        <f t="shared" si="69"/>
        <v>泯宏</v>
      </c>
      <c r="N118" s="30" t="str">
        <f t="shared" si="73"/>
        <v>113年6月豪雨C2-001-113鹿谷鄉初鄉村水頭巷土地公支線道路損壞災修復建工程</v>
      </c>
      <c r="O118" s="32" t="s">
        <v>619</v>
      </c>
      <c r="P118" s="125">
        <v>1255715</v>
      </c>
      <c r="Q118" s="178"/>
      <c r="R118" s="178"/>
      <c r="S118" s="178"/>
      <c r="T118" s="155"/>
      <c r="U118" s="103">
        <v>1140917</v>
      </c>
      <c r="V118" s="104">
        <v>1255715</v>
      </c>
      <c r="W118" s="70"/>
      <c r="X118" s="70"/>
      <c r="Y118" s="70"/>
      <c r="Z118" s="70"/>
    </row>
    <row r="119" spans="1:26" ht="64.8">
      <c r="A119" s="41" t="s">
        <v>606</v>
      </c>
      <c r="B119" s="54" t="s">
        <v>620</v>
      </c>
      <c r="C119" s="96"/>
      <c r="D119" s="97"/>
      <c r="E119" s="108">
        <v>1144000</v>
      </c>
      <c r="F119" s="109">
        <v>100</v>
      </c>
      <c r="G119" s="99"/>
      <c r="H119" s="100"/>
      <c r="I119" s="101">
        <f t="shared" si="72"/>
        <v>1144000</v>
      </c>
      <c r="J119" s="111" t="s">
        <v>612</v>
      </c>
      <c r="K119" s="112" t="s">
        <v>118</v>
      </c>
      <c r="L119" s="144" t="s">
        <v>618</v>
      </c>
      <c r="M119" s="126" t="str">
        <f t="shared" si="69"/>
        <v>泯宏</v>
      </c>
      <c r="N119" s="30" t="str">
        <f t="shared" si="73"/>
        <v>113年6月豪雨C2-006-113鹿谷鄉初鄉村水頭巷羌仔寮道路災修復建工程</v>
      </c>
      <c r="O119" s="32" t="s">
        <v>621</v>
      </c>
      <c r="P119" s="125">
        <v>1035295</v>
      </c>
      <c r="Q119" s="178"/>
      <c r="R119" s="178"/>
      <c r="S119" s="178"/>
      <c r="T119" s="192"/>
      <c r="U119" s="103">
        <v>1140911</v>
      </c>
      <c r="V119" s="104">
        <v>1035295</v>
      </c>
      <c r="W119" s="70"/>
      <c r="X119" s="70"/>
      <c r="Y119" s="70"/>
      <c r="Z119" s="70"/>
    </row>
    <row r="120" spans="1:26" ht="69">
      <c r="A120" s="41" t="s">
        <v>606</v>
      </c>
      <c r="B120" s="54" t="s">
        <v>622</v>
      </c>
      <c r="C120" s="150"/>
      <c r="D120" s="97"/>
      <c r="E120" s="108">
        <v>9996000</v>
      </c>
      <c r="F120" s="109">
        <v>84</v>
      </c>
      <c r="G120" s="151">
        <v>1904000</v>
      </c>
      <c r="H120" s="109">
        <v>16</v>
      </c>
      <c r="I120" s="101">
        <f t="shared" si="72"/>
        <v>11900000</v>
      </c>
      <c r="J120" s="111" t="s">
        <v>612</v>
      </c>
      <c r="K120" s="112" t="s">
        <v>118</v>
      </c>
      <c r="L120" s="144" t="s">
        <v>609</v>
      </c>
      <c r="M120" s="126" t="str">
        <f t="shared" si="69"/>
        <v>泯宏</v>
      </c>
      <c r="N120" s="30" t="str">
        <f t="shared" si="73"/>
        <v>鹿谷鄉中村巷及田頭巷支線路面改善工程</v>
      </c>
      <c r="O120" s="32" t="s">
        <v>623</v>
      </c>
      <c r="P120" s="125">
        <v>8138102</v>
      </c>
      <c r="Q120" s="178"/>
      <c r="R120" s="178"/>
      <c r="S120" s="178"/>
      <c r="T120" s="155"/>
      <c r="U120" s="103">
        <v>1140908</v>
      </c>
      <c r="V120" s="104">
        <v>8138102</v>
      </c>
      <c r="W120" s="70"/>
      <c r="X120" s="70"/>
      <c r="Y120" s="70"/>
      <c r="Z120" s="70"/>
    </row>
    <row r="121" spans="1:26" ht="81">
      <c r="A121" s="54" t="s">
        <v>606</v>
      </c>
      <c r="B121" s="54" t="s">
        <v>624</v>
      </c>
      <c r="C121" s="96"/>
      <c r="D121" s="97"/>
      <c r="E121" s="108">
        <v>2035000</v>
      </c>
      <c r="F121" s="109">
        <v>100</v>
      </c>
      <c r="G121" s="99"/>
      <c r="H121" s="100"/>
      <c r="I121" s="101">
        <f t="shared" si="72"/>
        <v>2035000</v>
      </c>
      <c r="J121" s="111" t="s">
        <v>625</v>
      </c>
      <c r="K121" s="112" t="s">
        <v>118</v>
      </c>
      <c r="L121" s="144" t="s">
        <v>626</v>
      </c>
      <c r="M121" s="126" t="str">
        <f t="shared" si="69"/>
        <v>泯宏</v>
      </c>
      <c r="N121" s="30" t="str">
        <f t="shared" si="73"/>
        <v>113年7月凱米颱風C2005113鹿谷鄉初鄉村水尾巷1-1號支道災修復建工程等2案</v>
      </c>
      <c r="O121" s="32" t="s">
        <v>627</v>
      </c>
      <c r="P121" s="125">
        <v>1878543</v>
      </c>
      <c r="Q121" s="179"/>
      <c r="R121" s="179"/>
      <c r="S121" s="179"/>
      <c r="T121" s="155"/>
      <c r="U121" s="103">
        <v>1140917</v>
      </c>
      <c r="V121" s="104">
        <v>1878543</v>
      </c>
      <c r="W121" s="70"/>
      <c r="X121" s="70"/>
      <c r="Y121" s="70"/>
      <c r="Z121" s="70"/>
    </row>
    <row r="122" spans="1:26" ht="64.8">
      <c r="A122" s="97" t="s">
        <v>606</v>
      </c>
      <c r="B122" s="111" t="s">
        <v>628</v>
      </c>
      <c r="C122" s="96"/>
      <c r="D122" s="97"/>
      <c r="E122" s="108">
        <v>2780000</v>
      </c>
      <c r="F122" s="109">
        <v>100</v>
      </c>
      <c r="G122" s="99"/>
      <c r="H122" s="97"/>
      <c r="I122" s="101">
        <f t="shared" si="72"/>
        <v>2780000</v>
      </c>
      <c r="J122" s="111" t="s">
        <v>612</v>
      </c>
      <c r="K122" s="112" t="s">
        <v>118</v>
      </c>
      <c r="L122" s="144" t="s">
        <v>618</v>
      </c>
      <c r="M122" s="126" t="str">
        <f t="shared" si="69"/>
        <v>泯宏</v>
      </c>
      <c r="N122" s="30" t="str">
        <f t="shared" si="73"/>
        <v>113年6月豪雨C2-007-113鹿谷鄉初鄉村和園巷道路災修復建工程</v>
      </c>
      <c r="O122" s="32" t="s">
        <v>629</v>
      </c>
      <c r="P122" s="125">
        <v>2544291</v>
      </c>
      <c r="Q122" s="179"/>
      <c r="R122" s="179"/>
      <c r="S122" s="179"/>
      <c r="T122" s="155"/>
      <c r="U122" s="103">
        <v>1140917</v>
      </c>
      <c r="V122" s="104">
        <v>2544291</v>
      </c>
      <c r="W122" s="70"/>
      <c r="X122" s="70"/>
      <c r="Y122" s="70"/>
      <c r="Z122" s="70"/>
    </row>
    <row r="123" spans="1:26" ht="81">
      <c r="A123" s="97" t="s">
        <v>606</v>
      </c>
      <c r="B123" s="111" t="s">
        <v>630</v>
      </c>
      <c r="C123" s="96"/>
      <c r="D123" s="97"/>
      <c r="E123" s="108">
        <v>848000</v>
      </c>
      <c r="F123" s="109">
        <v>100</v>
      </c>
      <c r="G123" s="99"/>
      <c r="H123" s="97"/>
      <c r="I123" s="101">
        <f t="shared" si="72"/>
        <v>848000</v>
      </c>
      <c r="J123" s="111" t="s">
        <v>625</v>
      </c>
      <c r="K123" s="112" t="s">
        <v>118</v>
      </c>
      <c r="L123" s="144" t="s">
        <v>626</v>
      </c>
      <c r="M123" s="126" t="str">
        <f t="shared" si="69"/>
        <v>泯宏</v>
      </c>
      <c r="N123" s="30" t="str">
        <f t="shared" si="73"/>
        <v>113年7月凱米颱風C2008113鹿谷鄉初鄉村水尾巷尾段上邊坡破壞災修復建工程</v>
      </c>
      <c r="O123" s="32" t="s">
        <v>631</v>
      </c>
      <c r="P123" s="125">
        <v>808257</v>
      </c>
      <c r="Q123" s="179"/>
      <c r="R123" s="179"/>
      <c r="S123" s="179"/>
      <c r="T123" s="29"/>
      <c r="U123" s="103">
        <v>1140917</v>
      </c>
      <c r="V123" s="104">
        <v>808257</v>
      </c>
      <c r="W123" s="70"/>
      <c r="X123" s="70"/>
      <c r="Y123" s="70"/>
      <c r="Z123" s="70"/>
    </row>
    <row r="124" spans="1:26" ht="81">
      <c r="A124" s="107" t="s">
        <v>606</v>
      </c>
      <c r="B124" s="54" t="s">
        <v>632</v>
      </c>
      <c r="C124" s="108">
        <v>3000000</v>
      </c>
      <c r="D124" s="109">
        <v>100</v>
      </c>
      <c r="E124" s="96"/>
      <c r="F124" s="97"/>
      <c r="G124" s="99"/>
      <c r="H124" s="100"/>
      <c r="I124" s="101">
        <f t="shared" si="72"/>
        <v>3000000</v>
      </c>
      <c r="J124" s="111" t="s">
        <v>633</v>
      </c>
      <c r="K124" s="112" t="s">
        <v>634</v>
      </c>
      <c r="L124" s="111" t="s">
        <v>635</v>
      </c>
      <c r="M124" s="126" t="str">
        <f t="shared" si="69"/>
        <v>泯宏</v>
      </c>
      <c r="N124" s="30" t="str">
        <f t="shared" si="73"/>
        <v>114-RCFR-13-3-009瑞田村白石牙社區農路改善工程</v>
      </c>
      <c r="O124" s="32" t="s">
        <v>636</v>
      </c>
      <c r="P124" s="120">
        <v>2548849</v>
      </c>
      <c r="Q124" s="180"/>
      <c r="R124" s="130"/>
      <c r="S124" s="130"/>
      <c r="T124" s="130"/>
      <c r="U124" s="107">
        <v>1141104</v>
      </c>
      <c r="V124" s="115">
        <v>2548849</v>
      </c>
      <c r="W124" s="70"/>
      <c r="X124" s="70"/>
      <c r="Y124" s="70"/>
      <c r="Z124" s="70"/>
    </row>
    <row r="125" spans="1:26" ht="81">
      <c r="A125" s="107" t="s">
        <v>606</v>
      </c>
      <c r="B125" s="54" t="s">
        <v>637</v>
      </c>
      <c r="C125" s="108">
        <v>4500000</v>
      </c>
      <c r="D125" s="109">
        <v>100</v>
      </c>
      <c r="E125" s="96"/>
      <c r="F125" s="97"/>
      <c r="G125" s="99"/>
      <c r="H125" s="100"/>
      <c r="I125" s="101">
        <f t="shared" si="72"/>
        <v>4500000</v>
      </c>
      <c r="J125" s="111" t="s">
        <v>633</v>
      </c>
      <c r="K125" s="112" t="s">
        <v>634</v>
      </c>
      <c r="L125" s="111" t="s">
        <v>638</v>
      </c>
      <c r="M125" s="126" t="str">
        <f t="shared" si="69"/>
        <v>泯宏</v>
      </c>
      <c r="N125" s="30" t="str">
        <f t="shared" si="73"/>
        <v>114-FR-48-3-005初鄉村和園農路改善工程</v>
      </c>
      <c r="O125" s="32" t="s">
        <v>1175</v>
      </c>
      <c r="P125" s="120">
        <v>1840000</v>
      </c>
      <c r="Q125" s="180"/>
      <c r="R125" s="130"/>
      <c r="S125" s="130"/>
      <c r="T125" s="130"/>
      <c r="U125" s="107">
        <v>1141226</v>
      </c>
      <c r="V125" s="115">
        <v>1840000</v>
      </c>
      <c r="W125" s="70"/>
      <c r="X125" s="70"/>
      <c r="Y125" s="70"/>
      <c r="Z125" s="70"/>
    </row>
    <row r="126" spans="1:26" ht="113.4">
      <c r="A126" s="116" t="s">
        <v>606</v>
      </c>
      <c r="B126" s="111" t="s">
        <v>639</v>
      </c>
      <c r="C126" s="96"/>
      <c r="D126" s="97"/>
      <c r="E126" s="108">
        <v>2534000</v>
      </c>
      <c r="F126" s="109">
        <v>100</v>
      </c>
      <c r="G126" s="99"/>
      <c r="H126" s="100"/>
      <c r="I126" s="101">
        <f t="shared" si="72"/>
        <v>2534000</v>
      </c>
      <c r="J126" s="111" t="s">
        <v>625</v>
      </c>
      <c r="K126" s="112" t="s">
        <v>118</v>
      </c>
      <c r="L126" s="144" t="s">
        <v>626</v>
      </c>
      <c r="M126" s="126" t="str">
        <f t="shared" si="69"/>
        <v>泯宏</v>
      </c>
      <c r="N126" s="30" t="str">
        <f t="shared" si="73"/>
        <v>113年7月凱米颱風H3327113鹿谷鄉秀峰村石門坑農路電桿編號40、44、49、52等4處上、下邊坡崩塌災修復建工程</v>
      </c>
      <c r="O126" s="32" t="s">
        <v>640</v>
      </c>
      <c r="P126" s="120">
        <v>2433928</v>
      </c>
      <c r="Q126" s="180"/>
      <c r="R126" s="130"/>
      <c r="S126" s="130"/>
      <c r="T126" s="130"/>
      <c r="U126" s="116">
        <v>1141104</v>
      </c>
      <c r="V126" s="114">
        <v>2433928</v>
      </c>
      <c r="W126" s="70"/>
      <c r="X126" s="70"/>
      <c r="Y126" s="70"/>
      <c r="Z126" s="70"/>
    </row>
    <row r="127" spans="1:26" ht="81">
      <c r="A127" s="116" t="s">
        <v>606</v>
      </c>
      <c r="B127" s="111" t="s">
        <v>641</v>
      </c>
      <c r="C127" s="96"/>
      <c r="D127" s="97"/>
      <c r="E127" s="108">
        <v>2567000</v>
      </c>
      <c r="F127" s="109">
        <v>100</v>
      </c>
      <c r="G127" s="99"/>
      <c r="H127" s="100"/>
      <c r="I127" s="101">
        <f t="shared" si="72"/>
        <v>2567000</v>
      </c>
      <c r="J127" s="111" t="s">
        <v>625</v>
      </c>
      <c r="K127" s="112" t="s">
        <v>118</v>
      </c>
      <c r="L127" s="144" t="s">
        <v>626</v>
      </c>
      <c r="M127" s="126" t="str">
        <f t="shared" si="69"/>
        <v>泯宏</v>
      </c>
      <c r="N127" s="30" t="str">
        <f t="shared" si="73"/>
        <v>113年7月凱米颱風G1-085鹿谷鄉秀峰村南清水溝溪秀峰段南岸上邊坡破壞災修復建工程</v>
      </c>
      <c r="O127" s="32" t="s">
        <v>642</v>
      </c>
      <c r="P127" s="120">
        <v>2268786</v>
      </c>
      <c r="Q127" s="180"/>
      <c r="R127" s="130"/>
      <c r="S127" s="130"/>
      <c r="T127" s="130"/>
      <c r="U127" s="116">
        <v>1141205</v>
      </c>
      <c r="V127" s="114">
        <v>2268786</v>
      </c>
      <c r="W127" s="70"/>
      <c r="X127" s="70"/>
      <c r="Y127" s="70"/>
      <c r="Z127" s="70"/>
    </row>
    <row r="128" spans="1:26" ht="97.2">
      <c r="A128" s="116" t="s">
        <v>606</v>
      </c>
      <c r="B128" s="111" t="s">
        <v>643</v>
      </c>
      <c r="C128" s="96"/>
      <c r="D128" s="97"/>
      <c r="E128" s="108">
        <v>1496000</v>
      </c>
      <c r="F128" s="109">
        <v>100</v>
      </c>
      <c r="G128" s="99"/>
      <c r="H128" s="100"/>
      <c r="I128" s="101">
        <f t="shared" si="72"/>
        <v>1496000</v>
      </c>
      <c r="J128" s="111" t="s">
        <v>625</v>
      </c>
      <c r="K128" s="112" t="s">
        <v>118</v>
      </c>
      <c r="L128" s="144" t="s">
        <v>626</v>
      </c>
      <c r="M128" s="126" t="str">
        <f t="shared" si="69"/>
        <v>泯宏</v>
      </c>
      <c r="N128" s="30" t="str">
        <f t="shared" si="73"/>
        <v>113年7月凱米颱風H3326113鹿谷鄉清水村陳農坑農路路面破壞及擋土牆基礎掏空災修復建工程</v>
      </c>
      <c r="O128" s="32" t="s">
        <v>644</v>
      </c>
      <c r="P128" s="120">
        <v>1433590</v>
      </c>
      <c r="Q128" s="180"/>
      <c r="R128" s="130"/>
      <c r="S128" s="130"/>
      <c r="T128" s="130"/>
      <c r="U128" s="116">
        <v>1141124</v>
      </c>
      <c r="V128" s="114">
        <v>1433590</v>
      </c>
      <c r="W128" s="70"/>
      <c r="X128" s="70"/>
      <c r="Y128" s="70"/>
      <c r="Z128" s="70"/>
    </row>
    <row r="129" spans="1:26" ht="81">
      <c r="A129" s="54" t="s">
        <v>645</v>
      </c>
      <c r="B129" s="47" t="s">
        <v>646</v>
      </c>
      <c r="C129" s="118">
        <v>1466468</v>
      </c>
      <c r="D129" s="131">
        <v>100</v>
      </c>
      <c r="E129" s="96"/>
      <c r="F129" s="131"/>
      <c r="G129" s="96"/>
      <c r="H129" s="131"/>
      <c r="I129" s="119">
        <f t="shared" si="72"/>
        <v>1466468</v>
      </c>
      <c r="J129" s="30" t="s">
        <v>18</v>
      </c>
      <c r="K129" s="102" t="s">
        <v>647</v>
      </c>
      <c r="L129" s="30" t="s">
        <v>648</v>
      </c>
      <c r="M129" s="126" t="str">
        <f t="shared" si="69"/>
        <v>星宇</v>
      </c>
      <c r="N129" s="30" t="str">
        <f t="shared" si="73"/>
        <v>112鹿谷鄉轄內周邊環境及道路改善工程</v>
      </c>
      <c r="O129" s="32" t="s">
        <v>649</v>
      </c>
      <c r="P129" s="132">
        <v>1466468</v>
      </c>
      <c r="Q129" s="179"/>
      <c r="R129" s="183"/>
      <c r="S129" s="183"/>
      <c r="T129" s="179"/>
      <c r="U129" s="103">
        <v>1140314</v>
      </c>
      <c r="V129" s="104">
        <v>1466468</v>
      </c>
      <c r="W129" s="70"/>
      <c r="X129" s="70"/>
      <c r="Y129" s="70"/>
      <c r="Z129" s="70"/>
    </row>
    <row r="130" spans="1:26" ht="81">
      <c r="A130" s="116" t="s">
        <v>650</v>
      </c>
      <c r="B130" s="54" t="s">
        <v>651</v>
      </c>
      <c r="C130" s="96">
        <v>17679</v>
      </c>
      <c r="D130" s="97">
        <v>100</v>
      </c>
      <c r="E130" s="96"/>
      <c r="F130" s="97"/>
      <c r="G130" s="99"/>
      <c r="H130" s="100"/>
      <c r="I130" s="101">
        <f t="shared" si="72"/>
        <v>17679</v>
      </c>
      <c r="J130" s="30" t="s">
        <v>575</v>
      </c>
      <c r="K130" s="102" t="s">
        <v>439</v>
      </c>
      <c r="L130" s="30" t="s">
        <v>652</v>
      </c>
      <c r="M130" s="126" t="str">
        <f t="shared" si="69"/>
        <v>苑淳</v>
      </c>
      <c r="N130" s="30" t="str">
        <f t="shared" si="73"/>
        <v>114年6月份臨時工作津貼</v>
      </c>
      <c r="O130" s="32" t="s">
        <v>653</v>
      </c>
      <c r="P130" s="125">
        <v>17679</v>
      </c>
      <c r="Q130" s="178"/>
      <c r="R130" s="183"/>
      <c r="S130" s="183"/>
      <c r="T130" s="155"/>
      <c r="U130" s="103">
        <v>1140709</v>
      </c>
      <c r="V130" s="104">
        <v>17679</v>
      </c>
      <c r="W130" s="70"/>
      <c r="X130" s="70"/>
      <c r="Y130" s="70"/>
      <c r="Z130" s="70"/>
    </row>
    <row r="131" spans="1:26" ht="81">
      <c r="A131" s="116" t="s">
        <v>650</v>
      </c>
      <c r="B131" s="54" t="s">
        <v>654</v>
      </c>
      <c r="C131" s="96">
        <v>17411</v>
      </c>
      <c r="D131" s="97">
        <v>100</v>
      </c>
      <c r="E131" s="96"/>
      <c r="F131" s="97"/>
      <c r="G131" s="99"/>
      <c r="H131" s="97"/>
      <c r="I131" s="101">
        <f t="shared" si="72"/>
        <v>17411</v>
      </c>
      <c r="J131" s="152" t="s">
        <v>575</v>
      </c>
      <c r="K131" s="153" t="s">
        <v>439</v>
      </c>
      <c r="L131" s="152" t="s">
        <v>652</v>
      </c>
      <c r="M131" s="126" t="str">
        <f t="shared" si="69"/>
        <v>苑淳</v>
      </c>
      <c r="N131" s="30" t="str">
        <f t="shared" si="73"/>
        <v>114年7月份臨時工作津貼</v>
      </c>
      <c r="O131" s="32" t="s">
        <v>655</v>
      </c>
      <c r="P131" s="125">
        <v>17411</v>
      </c>
      <c r="Q131" s="178"/>
      <c r="R131" s="178"/>
      <c r="S131" s="178"/>
      <c r="T131" s="155"/>
      <c r="U131" s="103">
        <v>1140807</v>
      </c>
      <c r="V131" s="104">
        <v>17411</v>
      </c>
      <c r="W131" s="70"/>
      <c r="X131" s="70"/>
      <c r="Y131" s="70"/>
      <c r="Z131" s="70"/>
    </row>
    <row r="132" spans="1:26" ht="81">
      <c r="A132" s="107" t="s">
        <v>650</v>
      </c>
      <c r="B132" s="54" t="s">
        <v>656</v>
      </c>
      <c r="C132" s="96">
        <v>29180</v>
      </c>
      <c r="D132" s="97">
        <v>100</v>
      </c>
      <c r="E132" s="96"/>
      <c r="F132" s="97"/>
      <c r="G132" s="123"/>
      <c r="H132" s="100"/>
      <c r="I132" s="101">
        <f t="shared" si="72"/>
        <v>29180</v>
      </c>
      <c r="J132" s="152" t="s">
        <v>575</v>
      </c>
      <c r="K132" s="153" t="s">
        <v>439</v>
      </c>
      <c r="L132" s="152" t="s">
        <v>657</v>
      </c>
      <c r="M132" s="126" t="str">
        <f t="shared" si="69"/>
        <v>苑淳</v>
      </c>
      <c r="N132" s="30" t="str">
        <f t="shared" si="73"/>
        <v xml:space="preserve">114年8月份臨時工作津貼 </v>
      </c>
      <c r="O132" s="32" t="s">
        <v>658</v>
      </c>
      <c r="P132" s="125">
        <v>29180</v>
      </c>
      <c r="Q132" s="179"/>
      <c r="R132" s="183"/>
      <c r="S132" s="183"/>
      <c r="T132" s="179"/>
      <c r="U132" s="103">
        <v>1140915</v>
      </c>
      <c r="V132" s="104">
        <v>29180</v>
      </c>
      <c r="W132" s="70"/>
      <c r="X132" s="70"/>
      <c r="Y132" s="70"/>
      <c r="Z132" s="70"/>
    </row>
    <row r="133" spans="1:26" ht="48.6">
      <c r="A133" s="107" t="s">
        <v>650</v>
      </c>
      <c r="B133" s="54" t="s">
        <v>659</v>
      </c>
      <c r="C133" s="108">
        <v>20000</v>
      </c>
      <c r="D133" s="109">
        <v>100</v>
      </c>
      <c r="E133" s="96"/>
      <c r="F133" s="97"/>
      <c r="G133" s="154">
        <v>321696</v>
      </c>
      <c r="H133" s="137">
        <v>100</v>
      </c>
      <c r="I133" s="101">
        <f t="shared" si="72"/>
        <v>341696</v>
      </c>
      <c r="J133" s="152" t="s">
        <v>575</v>
      </c>
      <c r="K133" s="112" t="s">
        <v>118</v>
      </c>
      <c r="L133" s="111" t="s">
        <v>660</v>
      </c>
      <c r="M133" s="126" t="str">
        <f t="shared" si="69"/>
        <v>苑淳</v>
      </c>
      <c r="N133" s="30" t="str">
        <f t="shared" si="73"/>
        <v>2025茶山輕旅行活動補助費用</v>
      </c>
      <c r="O133" s="32" t="s">
        <v>661</v>
      </c>
      <c r="P133" s="120">
        <v>341696</v>
      </c>
      <c r="Q133" s="180"/>
      <c r="R133" s="130"/>
      <c r="S133" s="130"/>
      <c r="T133" s="130"/>
      <c r="U133" s="107">
        <v>1141124</v>
      </c>
      <c r="V133" s="115">
        <v>20000</v>
      </c>
      <c r="W133" s="70"/>
      <c r="X133" s="70"/>
      <c r="Y133" s="70"/>
      <c r="Z133" s="70"/>
    </row>
    <row r="134" spans="1:26" ht="81">
      <c r="A134" s="107" t="s">
        <v>650</v>
      </c>
      <c r="B134" s="54" t="s">
        <v>662</v>
      </c>
      <c r="C134" s="108">
        <v>32231</v>
      </c>
      <c r="D134" s="109">
        <v>100</v>
      </c>
      <c r="E134" s="96"/>
      <c r="F134" s="97"/>
      <c r="G134" s="99"/>
      <c r="H134" s="100"/>
      <c r="I134" s="101">
        <f t="shared" si="72"/>
        <v>32231</v>
      </c>
      <c r="J134" s="152" t="s">
        <v>575</v>
      </c>
      <c r="K134" s="112" t="s">
        <v>439</v>
      </c>
      <c r="L134" s="111" t="s">
        <v>657</v>
      </c>
      <c r="M134" s="126" t="str">
        <f t="shared" si="69"/>
        <v>苑淳</v>
      </c>
      <c r="N134" s="30" t="str">
        <f t="shared" si="73"/>
        <v>114年9月份臨時工作津貼</v>
      </c>
      <c r="O134" s="32" t="s">
        <v>663</v>
      </c>
      <c r="P134" s="120">
        <v>32231</v>
      </c>
      <c r="Q134" s="180"/>
      <c r="R134" s="130"/>
      <c r="S134" s="130"/>
      <c r="T134" s="130"/>
      <c r="U134" s="107">
        <v>1141014</v>
      </c>
      <c r="V134" s="115">
        <v>32231</v>
      </c>
      <c r="W134" s="70"/>
      <c r="X134" s="70"/>
      <c r="Y134" s="70"/>
      <c r="Z134" s="70"/>
    </row>
    <row r="135" spans="1:26" ht="81">
      <c r="A135" s="107" t="s">
        <v>650</v>
      </c>
      <c r="B135" s="54" t="s">
        <v>664</v>
      </c>
      <c r="C135" s="108">
        <v>32231</v>
      </c>
      <c r="D135" s="109">
        <v>100</v>
      </c>
      <c r="E135" s="96"/>
      <c r="F135" s="97"/>
      <c r="G135" s="99"/>
      <c r="H135" s="100"/>
      <c r="I135" s="101">
        <f t="shared" si="72"/>
        <v>32231</v>
      </c>
      <c r="J135" s="152" t="s">
        <v>575</v>
      </c>
      <c r="K135" s="112" t="s">
        <v>439</v>
      </c>
      <c r="L135" s="111" t="s">
        <v>657</v>
      </c>
      <c r="M135" s="126" t="str">
        <f t="shared" si="69"/>
        <v>苑淳</v>
      </c>
      <c r="N135" s="30" t="str">
        <f t="shared" si="73"/>
        <v>114年10月份臨時工作津貼</v>
      </c>
      <c r="O135" s="32" t="s">
        <v>665</v>
      </c>
      <c r="P135" s="120">
        <v>32231</v>
      </c>
      <c r="Q135" s="180"/>
      <c r="R135" s="130"/>
      <c r="S135" s="130"/>
      <c r="T135" s="130"/>
      <c r="U135" s="107">
        <v>1141107</v>
      </c>
      <c r="V135" s="115">
        <v>32231</v>
      </c>
      <c r="W135" s="70"/>
      <c r="X135" s="70"/>
      <c r="Y135" s="70"/>
      <c r="Z135" s="70"/>
    </row>
    <row r="136" spans="1:26" ht="64.8">
      <c r="A136" s="107" t="s">
        <v>650</v>
      </c>
      <c r="B136" s="54" t="s">
        <v>666</v>
      </c>
      <c r="C136" s="96"/>
      <c r="D136" s="109"/>
      <c r="E136" s="108">
        <v>150000</v>
      </c>
      <c r="F136" s="109">
        <v>100</v>
      </c>
      <c r="G136" s="99"/>
      <c r="H136" s="100"/>
      <c r="I136" s="101">
        <f t="shared" si="72"/>
        <v>150000</v>
      </c>
      <c r="J136" s="152" t="s">
        <v>575</v>
      </c>
      <c r="K136" s="112" t="s">
        <v>118</v>
      </c>
      <c r="L136" s="111" t="s">
        <v>667</v>
      </c>
      <c r="M136" s="126" t="str">
        <f t="shared" si="69"/>
        <v>苑淳</v>
      </c>
      <c r="N136" s="30" t="str">
        <f t="shared" si="73"/>
        <v xml:space="preserve">114年度鹿谷鄉石馬公園及古戰場周邊環境整治(除草)工作費用 </v>
      </c>
      <c r="O136" s="32" t="s">
        <v>668</v>
      </c>
      <c r="P136" s="120">
        <v>150000</v>
      </c>
      <c r="Q136" s="180"/>
      <c r="R136" s="130"/>
      <c r="S136" s="130"/>
      <c r="T136" s="130"/>
      <c r="U136" s="107">
        <v>1141216</v>
      </c>
      <c r="V136" s="115">
        <v>150000</v>
      </c>
      <c r="W136" s="70"/>
      <c r="X136" s="70"/>
      <c r="Y136" s="70"/>
      <c r="Z136" s="70"/>
    </row>
    <row r="137" spans="1:26" ht="64.8">
      <c r="A137" s="107" t="s">
        <v>650</v>
      </c>
      <c r="B137" s="54" t="s">
        <v>669</v>
      </c>
      <c r="C137" s="96"/>
      <c r="D137" s="109"/>
      <c r="E137" s="108">
        <v>150000</v>
      </c>
      <c r="F137" s="109">
        <v>100</v>
      </c>
      <c r="G137" s="99"/>
      <c r="H137" s="100"/>
      <c r="I137" s="101">
        <f t="shared" si="72"/>
        <v>150000</v>
      </c>
      <c r="J137" s="152" t="s">
        <v>575</v>
      </c>
      <c r="K137" s="112" t="s">
        <v>118</v>
      </c>
      <c r="L137" s="111" t="s">
        <v>670</v>
      </c>
      <c r="M137" s="126" t="str">
        <f t="shared" si="69"/>
        <v>苑淳</v>
      </c>
      <c r="N137" s="30" t="str">
        <f t="shared" si="73"/>
        <v>114年度鹿谷鄉麒麟潭周邊及凍頂觀光景點環境整治(除草)工作費用</v>
      </c>
      <c r="O137" s="32" t="s">
        <v>668</v>
      </c>
      <c r="P137" s="120">
        <v>150000</v>
      </c>
      <c r="Q137" s="180"/>
      <c r="R137" s="130"/>
      <c r="S137" s="130"/>
      <c r="T137" s="130"/>
      <c r="U137" s="107">
        <v>1141224</v>
      </c>
      <c r="V137" s="115">
        <v>150000</v>
      </c>
      <c r="W137" s="70"/>
      <c r="X137" s="70"/>
      <c r="Y137" s="70"/>
      <c r="Z137" s="70"/>
    </row>
    <row r="138" spans="1:26" ht="81">
      <c r="A138" s="107" t="s">
        <v>650</v>
      </c>
      <c r="B138" s="54" t="s">
        <v>671</v>
      </c>
      <c r="C138" s="108">
        <v>32231</v>
      </c>
      <c r="D138" s="109">
        <v>100</v>
      </c>
      <c r="E138" s="96"/>
      <c r="F138" s="97"/>
      <c r="G138" s="99"/>
      <c r="H138" s="100"/>
      <c r="I138" s="101">
        <f t="shared" si="72"/>
        <v>32231</v>
      </c>
      <c r="J138" s="152" t="s">
        <v>575</v>
      </c>
      <c r="K138" s="112" t="s">
        <v>439</v>
      </c>
      <c r="L138" s="111" t="s">
        <v>657</v>
      </c>
      <c r="M138" s="126" t="str">
        <f t="shared" si="69"/>
        <v>苑淳</v>
      </c>
      <c r="N138" s="30" t="str">
        <f t="shared" si="73"/>
        <v>114年11月份臨時工作津貼</v>
      </c>
      <c r="O138" s="32" t="s">
        <v>672</v>
      </c>
      <c r="P138" s="120">
        <v>32231</v>
      </c>
      <c r="Q138" s="180"/>
      <c r="R138" s="130"/>
      <c r="S138" s="130"/>
      <c r="T138" s="130"/>
      <c r="U138" s="107">
        <v>1141208</v>
      </c>
      <c r="V138" s="115">
        <v>32231</v>
      </c>
      <c r="W138" s="70"/>
      <c r="X138" s="70"/>
      <c r="Y138" s="70"/>
      <c r="Z138" s="70"/>
    </row>
    <row r="139" spans="1:26" ht="81">
      <c r="A139" s="54" t="s">
        <v>673</v>
      </c>
      <c r="B139" s="54" t="s">
        <v>674</v>
      </c>
      <c r="C139" s="96"/>
      <c r="D139" s="97"/>
      <c r="E139" s="96">
        <v>13000</v>
      </c>
      <c r="F139" s="97">
        <v>76.930000000000007</v>
      </c>
      <c r="G139" s="64">
        <v>3000</v>
      </c>
      <c r="H139" s="94">
        <v>23.07</v>
      </c>
      <c r="I139" s="101">
        <f t="shared" si="72"/>
        <v>16000</v>
      </c>
      <c r="J139" s="30" t="s">
        <v>675</v>
      </c>
      <c r="K139" s="102" t="s">
        <v>118</v>
      </c>
      <c r="L139" s="155" t="s">
        <v>676</v>
      </c>
      <c r="M139" s="126" t="str">
        <f t="shared" si="69"/>
        <v>修楷</v>
      </c>
      <c r="N139" s="30" t="str">
        <f t="shared" si="73"/>
        <v>114年公共圖書館多元閱讀推廣計畫（經常門）</v>
      </c>
      <c r="O139" s="32" t="s">
        <v>677</v>
      </c>
      <c r="P139" s="125">
        <v>16000</v>
      </c>
      <c r="Q139" s="179"/>
      <c r="R139" s="183"/>
      <c r="S139" s="183"/>
      <c r="T139" s="179"/>
      <c r="U139" s="103">
        <v>1140625</v>
      </c>
      <c r="V139" s="104">
        <v>13000</v>
      </c>
      <c r="W139" s="70"/>
      <c r="X139" s="70"/>
      <c r="Y139" s="70"/>
      <c r="Z139" s="70"/>
    </row>
    <row r="140" spans="1:26" ht="97.2">
      <c r="A140" s="97" t="s">
        <v>673</v>
      </c>
      <c r="B140" s="111" t="s">
        <v>678</v>
      </c>
      <c r="C140" s="96"/>
      <c r="D140" s="97"/>
      <c r="E140" s="96">
        <v>15000</v>
      </c>
      <c r="F140" s="97">
        <v>70</v>
      </c>
      <c r="G140" s="64">
        <v>4500</v>
      </c>
      <c r="H140" s="156">
        <v>30</v>
      </c>
      <c r="I140" s="101">
        <f t="shared" si="72"/>
        <v>19500</v>
      </c>
      <c r="J140" s="30" t="s">
        <v>679</v>
      </c>
      <c r="K140" s="102" t="s">
        <v>118</v>
      </c>
      <c r="L140" s="30" t="s">
        <v>676</v>
      </c>
      <c r="M140" s="126" t="str">
        <f t="shared" si="69"/>
        <v>修楷</v>
      </c>
      <c r="N140" s="30" t="str">
        <f t="shared" si="73"/>
        <v xml:space="preserve">114年公共圖書館多元閱讀推廣計畫(資本門) </v>
      </c>
      <c r="O140" s="32" t="s">
        <v>677</v>
      </c>
      <c r="P140" s="125">
        <v>19500</v>
      </c>
      <c r="Q140" s="178"/>
      <c r="R140" s="178"/>
      <c r="S140" s="178"/>
      <c r="T140" s="155"/>
      <c r="U140" s="103">
        <v>1140625</v>
      </c>
      <c r="V140" s="104">
        <v>15000</v>
      </c>
      <c r="W140" s="70"/>
      <c r="X140" s="70"/>
      <c r="Y140" s="70"/>
      <c r="Z140" s="70"/>
    </row>
    <row r="141" spans="1:26" ht="81">
      <c r="A141" s="54" t="s">
        <v>673</v>
      </c>
      <c r="B141" s="54" t="s">
        <v>680</v>
      </c>
      <c r="C141" s="96"/>
      <c r="D141" s="97"/>
      <c r="E141" s="96">
        <v>13000</v>
      </c>
      <c r="F141" s="97">
        <v>76.930000000000007</v>
      </c>
      <c r="G141" s="99">
        <v>3000</v>
      </c>
      <c r="H141" s="94">
        <v>23.07</v>
      </c>
      <c r="I141" s="101">
        <f t="shared" si="72"/>
        <v>16000</v>
      </c>
      <c r="J141" s="30" t="s">
        <v>675</v>
      </c>
      <c r="K141" s="102" t="s">
        <v>118</v>
      </c>
      <c r="L141" s="30" t="s">
        <v>676</v>
      </c>
      <c r="M141" s="126" t="str">
        <f t="shared" si="69"/>
        <v>修楷</v>
      </c>
      <c r="N141" s="30" t="str">
        <f t="shared" si="73"/>
        <v>114年公共圖書館多元閱讀推廣計畫（經常門）第二期款</v>
      </c>
      <c r="O141" s="32" t="s">
        <v>677</v>
      </c>
      <c r="P141" s="125">
        <v>16000</v>
      </c>
      <c r="Q141" s="178"/>
      <c r="R141" s="178"/>
      <c r="S141" s="179"/>
      <c r="T141" s="155"/>
      <c r="U141" s="103">
        <v>1140915</v>
      </c>
      <c r="V141" s="104">
        <v>13000</v>
      </c>
      <c r="W141" s="70"/>
      <c r="X141" s="70"/>
      <c r="Y141" s="70"/>
      <c r="Z141" s="70"/>
    </row>
    <row r="142" spans="1:26" ht="97.2">
      <c r="A142" s="41" t="s">
        <v>673</v>
      </c>
      <c r="B142" s="54" t="s">
        <v>681</v>
      </c>
      <c r="C142" s="96"/>
      <c r="D142" s="97"/>
      <c r="E142" s="96">
        <v>15000</v>
      </c>
      <c r="F142" s="97">
        <v>70</v>
      </c>
      <c r="G142" s="123">
        <v>4500</v>
      </c>
      <c r="H142" s="94">
        <v>30</v>
      </c>
      <c r="I142" s="101">
        <f t="shared" si="72"/>
        <v>19500</v>
      </c>
      <c r="J142" s="30" t="s">
        <v>679</v>
      </c>
      <c r="K142" s="102" t="s">
        <v>118</v>
      </c>
      <c r="L142" s="30" t="s">
        <v>676</v>
      </c>
      <c r="M142" s="126" t="str">
        <f t="shared" si="69"/>
        <v>修楷</v>
      </c>
      <c r="N142" s="30" t="str">
        <f t="shared" si="73"/>
        <v>114年公共圖書館多元閱讀推廣計畫(資本門) 第二期款</v>
      </c>
      <c r="O142" s="32" t="s">
        <v>677</v>
      </c>
      <c r="P142" s="125">
        <v>19500</v>
      </c>
      <c r="Q142" s="179"/>
      <c r="R142" s="183"/>
      <c r="S142" s="183"/>
      <c r="T142" s="179"/>
      <c r="U142" s="103">
        <v>1140915</v>
      </c>
      <c r="V142" s="104">
        <v>15000</v>
      </c>
      <c r="W142" s="70"/>
      <c r="X142" s="70"/>
      <c r="Y142" s="70"/>
      <c r="Z142" s="70"/>
    </row>
    <row r="143" spans="1:26" ht="48.6">
      <c r="A143" s="54" t="s">
        <v>682</v>
      </c>
      <c r="B143" s="54" t="s">
        <v>683</v>
      </c>
      <c r="C143" s="96"/>
      <c r="D143" s="131"/>
      <c r="E143" s="96">
        <v>15211</v>
      </c>
      <c r="F143" s="131">
        <v>100</v>
      </c>
      <c r="G143" s="96"/>
      <c r="H143" s="131"/>
      <c r="I143" s="101">
        <f t="shared" si="72"/>
        <v>15211</v>
      </c>
      <c r="J143" s="30" t="s">
        <v>412</v>
      </c>
      <c r="K143" s="102" t="s">
        <v>684</v>
      </c>
      <c r="L143" s="30" t="s">
        <v>685</v>
      </c>
      <c r="M143" s="126" t="str">
        <f t="shared" si="69"/>
        <v>家瑜</v>
      </c>
      <c r="N143" s="30" t="str">
        <f t="shared" si="73"/>
        <v>113年地價稅發單催徵經費</v>
      </c>
      <c r="O143" s="32" t="s">
        <v>686</v>
      </c>
      <c r="P143" s="158">
        <v>15211</v>
      </c>
      <c r="Q143" s="193"/>
      <c r="R143" s="183"/>
      <c r="S143" s="193"/>
      <c r="T143" s="185"/>
      <c r="U143" s="103">
        <v>1140321</v>
      </c>
      <c r="V143" s="104">
        <v>15211</v>
      </c>
      <c r="W143" s="70"/>
      <c r="X143" s="70"/>
      <c r="Y143" s="70"/>
      <c r="Z143" s="70"/>
    </row>
    <row r="144" spans="1:26" ht="81">
      <c r="A144" s="107" t="s">
        <v>682</v>
      </c>
      <c r="B144" s="54" t="s">
        <v>687</v>
      </c>
      <c r="C144" s="96">
        <v>1140</v>
      </c>
      <c r="D144" s="97">
        <v>100</v>
      </c>
      <c r="E144" s="96"/>
      <c r="F144" s="97"/>
      <c r="G144" s="123"/>
      <c r="H144" s="100"/>
      <c r="I144" s="101">
        <f t="shared" si="72"/>
        <v>1140</v>
      </c>
      <c r="J144" s="30" t="s">
        <v>412</v>
      </c>
      <c r="K144" s="102" t="s">
        <v>688</v>
      </c>
      <c r="L144" s="30" t="s">
        <v>689</v>
      </c>
      <c r="M144" s="126" t="str">
        <f t="shared" si="69"/>
        <v>家瑜</v>
      </c>
      <c r="N144" s="30" t="str">
        <f t="shared" si="73"/>
        <v>113年度綜合所得稅輔導申報收件暨業務經費</v>
      </c>
      <c r="O144" s="32" t="s">
        <v>690</v>
      </c>
      <c r="P144" s="125">
        <v>1140</v>
      </c>
      <c r="Q144" s="179"/>
      <c r="R144" s="183"/>
      <c r="S144" s="183"/>
      <c r="T144" s="179"/>
      <c r="U144" s="103">
        <v>1140807</v>
      </c>
      <c r="V144" s="104">
        <v>1140</v>
      </c>
      <c r="W144" s="70"/>
      <c r="X144" s="70"/>
      <c r="Y144" s="70"/>
      <c r="Z144" s="70"/>
    </row>
    <row r="145" spans="1:26" ht="48.6">
      <c r="A145" s="107" t="s">
        <v>682</v>
      </c>
      <c r="B145" s="54" t="s">
        <v>691</v>
      </c>
      <c r="C145" s="96"/>
      <c r="D145" s="97"/>
      <c r="E145" s="108">
        <v>19395</v>
      </c>
      <c r="F145" s="109">
        <v>100</v>
      </c>
      <c r="G145" s="99"/>
      <c r="H145" s="100"/>
      <c r="I145" s="101">
        <f t="shared" si="72"/>
        <v>19395</v>
      </c>
      <c r="J145" s="30" t="s">
        <v>412</v>
      </c>
      <c r="K145" s="102" t="s">
        <v>684</v>
      </c>
      <c r="L145" s="111" t="s">
        <v>692</v>
      </c>
      <c r="M145" s="126" t="str">
        <f t="shared" si="69"/>
        <v>家瑜</v>
      </c>
      <c r="N145" s="30" t="str">
        <f t="shared" si="73"/>
        <v>114年房屋稅業務經費</v>
      </c>
      <c r="O145" s="32" t="s">
        <v>693</v>
      </c>
      <c r="P145" s="120">
        <v>19395</v>
      </c>
      <c r="Q145" s="180"/>
      <c r="R145" s="130"/>
      <c r="S145" s="130"/>
      <c r="T145" s="130"/>
      <c r="U145" s="107">
        <v>1141204</v>
      </c>
      <c r="V145" s="115">
        <v>19395</v>
      </c>
      <c r="W145" s="70"/>
      <c r="X145" s="70"/>
      <c r="Y145" s="70"/>
      <c r="Z145" s="70"/>
    </row>
    <row r="146" spans="1:26" ht="64.8">
      <c r="A146" s="107" t="s">
        <v>682</v>
      </c>
      <c r="B146" s="54" t="s">
        <v>694</v>
      </c>
      <c r="C146" s="96"/>
      <c r="D146" s="97"/>
      <c r="E146" s="108">
        <v>28005</v>
      </c>
      <c r="F146" s="109">
        <v>100</v>
      </c>
      <c r="G146" s="99"/>
      <c r="H146" s="100"/>
      <c r="I146" s="101">
        <f t="shared" si="72"/>
        <v>28005</v>
      </c>
      <c r="J146" s="30" t="s">
        <v>412</v>
      </c>
      <c r="K146" s="102" t="s">
        <v>684</v>
      </c>
      <c r="L146" s="111" t="s">
        <v>695</v>
      </c>
      <c r="M146" s="126" t="str">
        <f t="shared" si="69"/>
        <v>家瑜</v>
      </c>
      <c r="N146" s="30" t="str">
        <f t="shared" si="73"/>
        <v>114年房屋稅發單催徵經費</v>
      </c>
      <c r="O146" s="32" t="s">
        <v>693</v>
      </c>
      <c r="P146" s="120">
        <v>28005</v>
      </c>
      <c r="Q146" s="180"/>
      <c r="R146" s="130"/>
      <c r="S146" s="130"/>
      <c r="T146" s="130"/>
      <c r="U146" s="107">
        <v>1141204</v>
      </c>
      <c r="V146" s="115">
        <v>28005</v>
      </c>
      <c r="W146" s="70"/>
      <c r="X146" s="70"/>
      <c r="Y146" s="70"/>
      <c r="Z146" s="70"/>
    </row>
    <row r="147" spans="1:26" ht="48.6">
      <c r="A147" s="107" t="s">
        <v>682</v>
      </c>
      <c r="B147" s="54" t="s">
        <v>696</v>
      </c>
      <c r="C147" s="96"/>
      <c r="D147" s="97"/>
      <c r="E147" s="108">
        <v>5119</v>
      </c>
      <c r="F147" s="109">
        <v>100</v>
      </c>
      <c r="G147" s="99"/>
      <c r="H147" s="100"/>
      <c r="I147" s="101">
        <f t="shared" si="72"/>
        <v>5119</v>
      </c>
      <c r="J147" s="30" t="s">
        <v>412</v>
      </c>
      <c r="K147" s="102" t="s">
        <v>684</v>
      </c>
      <c r="L147" s="111" t="s">
        <v>697</v>
      </c>
      <c r="M147" s="126" t="str">
        <f t="shared" si="69"/>
        <v>家瑜</v>
      </c>
      <c r="N147" s="30" t="str">
        <f t="shared" si="73"/>
        <v>114年度地價稅開徵業務經費</v>
      </c>
      <c r="O147" s="32" t="s">
        <v>698</v>
      </c>
      <c r="P147" s="120">
        <v>5119</v>
      </c>
      <c r="Q147" s="180"/>
      <c r="R147" s="130"/>
      <c r="S147" s="130"/>
      <c r="T147" s="130"/>
      <c r="U147" s="107">
        <v>1141229</v>
      </c>
      <c r="V147" s="115">
        <v>5119</v>
      </c>
      <c r="W147" s="70"/>
      <c r="X147" s="70"/>
      <c r="Y147" s="70"/>
      <c r="Z147" s="70"/>
    </row>
    <row r="148" spans="1:26" ht="145.80000000000001">
      <c r="A148" s="54" t="s">
        <v>699</v>
      </c>
      <c r="B148" s="54" t="s">
        <v>700</v>
      </c>
      <c r="C148" s="96"/>
      <c r="D148" s="97"/>
      <c r="E148" s="108">
        <v>300000</v>
      </c>
      <c r="F148" s="109">
        <v>100</v>
      </c>
      <c r="G148" s="96">
        <v>0</v>
      </c>
      <c r="H148" s="100"/>
      <c r="I148" s="101">
        <f t="shared" ref="I148:I188" si="74">C148+E148+G148</f>
        <v>300000</v>
      </c>
      <c r="J148" s="111" t="s">
        <v>701</v>
      </c>
      <c r="K148" s="112" t="s">
        <v>118</v>
      </c>
      <c r="L148" s="111" t="s">
        <v>702</v>
      </c>
      <c r="M148" s="126" t="str">
        <f t="shared" si="69"/>
        <v>晉誠</v>
      </c>
      <c r="N148" s="30" t="str">
        <f t="shared" si="73"/>
        <v>113鹿谷鄉彰雅村凍頂巷環境改善工程、113鹿谷鄉彰雅村和興巷排水溝蓋加設工程</v>
      </c>
      <c r="O148" s="32" t="s">
        <v>703</v>
      </c>
      <c r="P148" s="124">
        <v>297269</v>
      </c>
      <c r="Q148" s="179"/>
      <c r="R148" s="183">
        <v>0</v>
      </c>
      <c r="S148" s="183"/>
      <c r="T148" s="179"/>
      <c r="U148" s="103">
        <v>1140709</v>
      </c>
      <c r="V148" s="104">
        <v>297269</v>
      </c>
      <c r="W148" s="70"/>
      <c r="X148" s="70"/>
      <c r="Y148" s="70"/>
      <c r="Z148" s="70"/>
    </row>
    <row r="149" spans="1:26" ht="64.8">
      <c r="A149" s="54" t="s">
        <v>699</v>
      </c>
      <c r="B149" s="54" t="s">
        <v>704</v>
      </c>
      <c r="C149" s="108">
        <v>8469760</v>
      </c>
      <c r="D149" s="97"/>
      <c r="E149" s="96"/>
      <c r="F149" s="97"/>
      <c r="G149" s="118">
        <v>1613288</v>
      </c>
      <c r="H149" s="100"/>
      <c r="I149" s="101">
        <f t="shared" si="74"/>
        <v>10083048</v>
      </c>
      <c r="J149" s="111" t="s">
        <v>701</v>
      </c>
      <c r="K149" s="112" t="s">
        <v>377</v>
      </c>
      <c r="L149" s="111" t="s">
        <v>705</v>
      </c>
      <c r="M149" s="126" t="str">
        <f t="shared" si="69"/>
        <v>晉誠</v>
      </c>
      <c r="N149" s="30" t="str">
        <f t="shared" si="73"/>
        <v>鹿谷鄉中湖巷及支線路面改善工程</v>
      </c>
      <c r="O149" s="32" t="s">
        <v>706</v>
      </c>
      <c r="P149" s="140">
        <v>10083048</v>
      </c>
      <c r="Q149" s="179">
        <v>0</v>
      </c>
      <c r="R149" s="179">
        <v>0</v>
      </c>
      <c r="S149" s="183"/>
      <c r="T149" s="185"/>
      <c r="U149" s="103">
        <v>1140509</v>
      </c>
      <c r="V149" s="104">
        <v>8469760</v>
      </c>
      <c r="W149" s="70"/>
      <c r="X149" s="70"/>
      <c r="Y149" s="70"/>
      <c r="Z149" s="70"/>
    </row>
    <row r="150" spans="1:26" ht="64.8">
      <c r="A150" s="97" t="s">
        <v>699</v>
      </c>
      <c r="B150" s="111" t="s">
        <v>707</v>
      </c>
      <c r="C150" s="108">
        <v>4050331</v>
      </c>
      <c r="D150" s="97"/>
      <c r="E150" s="96"/>
      <c r="F150" s="97"/>
      <c r="G150" s="108">
        <v>771492</v>
      </c>
      <c r="H150" s="100"/>
      <c r="I150" s="101">
        <f t="shared" si="74"/>
        <v>4821823</v>
      </c>
      <c r="J150" s="111" t="s">
        <v>701</v>
      </c>
      <c r="K150" s="112" t="s">
        <v>377</v>
      </c>
      <c r="L150" s="111" t="s">
        <v>708</v>
      </c>
      <c r="M150" s="126" t="str">
        <f t="shared" si="69"/>
        <v>晉誠</v>
      </c>
      <c r="N150" s="30" t="str">
        <f t="shared" si="73"/>
        <v>廣興國小校園路口與周邊人行環境改善計畫</v>
      </c>
      <c r="O150" s="32" t="s">
        <v>709</v>
      </c>
      <c r="P150" s="125">
        <v>4821823</v>
      </c>
      <c r="Q150" s="178">
        <v>0</v>
      </c>
      <c r="R150" s="178"/>
      <c r="S150" s="178"/>
      <c r="T150" s="130"/>
      <c r="U150" s="157" t="s">
        <v>710</v>
      </c>
      <c r="V150" s="158">
        <v>4821823</v>
      </c>
      <c r="W150" s="70"/>
      <c r="X150" s="70"/>
      <c r="Y150" s="70"/>
      <c r="Z150" s="70"/>
    </row>
    <row r="151" spans="1:26" ht="194.4">
      <c r="A151" s="54" t="s">
        <v>699</v>
      </c>
      <c r="B151" s="54" t="s">
        <v>711</v>
      </c>
      <c r="C151" s="96"/>
      <c r="D151" s="97"/>
      <c r="E151" s="96">
        <v>950000</v>
      </c>
      <c r="F151" s="98">
        <v>100</v>
      </c>
      <c r="G151" s="96">
        <v>0</v>
      </c>
      <c r="H151" s="97"/>
      <c r="I151" s="101">
        <f t="shared" si="74"/>
        <v>950000</v>
      </c>
      <c r="J151" s="30" t="s">
        <v>416</v>
      </c>
      <c r="K151" s="102" t="s">
        <v>118</v>
      </c>
      <c r="L151" s="30" t="s">
        <v>712</v>
      </c>
      <c r="M151" s="126" t="str">
        <f t="shared" si="69"/>
        <v>晉誠</v>
      </c>
      <c r="N151" s="30" t="str">
        <f t="shared" si="73"/>
        <v>112鹿谷鄉彰雅村凍頂巷水溝改善工程、112鹿谷鄉彰雅村彰雅段農路改善工程、112鹿谷鄉初鄉村中正路3段164巷排水溝改善工程、112鹿谷鄉永隆村仁義路40-15號旁排水溝改善工程</v>
      </c>
      <c r="O151" s="32" t="s">
        <v>713</v>
      </c>
      <c r="P151" s="140">
        <v>913467</v>
      </c>
      <c r="Q151" s="178">
        <v>0</v>
      </c>
      <c r="R151" s="179">
        <v>0</v>
      </c>
      <c r="S151" s="178">
        <v>0</v>
      </c>
      <c r="T151" s="29" t="s">
        <v>497</v>
      </c>
      <c r="U151" s="103">
        <v>1140407</v>
      </c>
      <c r="V151" s="104">
        <v>913467</v>
      </c>
      <c r="W151" s="70"/>
      <c r="X151" s="70"/>
      <c r="Y151" s="70"/>
      <c r="Z151" s="70"/>
    </row>
    <row r="152" spans="1:26" ht="48.6">
      <c r="A152" s="54" t="s">
        <v>699</v>
      </c>
      <c r="B152" s="54" t="s">
        <v>714</v>
      </c>
      <c r="C152" s="96"/>
      <c r="D152" s="97"/>
      <c r="E152" s="96">
        <v>200000</v>
      </c>
      <c r="F152" s="98">
        <v>100</v>
      </c>
      <c r="G152" s="96">
        <v>0</v>
      </c>
      <c r="H152" s="97"/>
      <c r="I152" s="101">
        <f t="shared" si="74"/>
        <v>200000</v>
      </c>
      <c r="J152" s="30" t="s">
        <v>715</v>
      </c>
      <c r="K152" s="102" t="s">
        <v>118</v>
      </c>
      <c r="L152" s="30" t="s">
        <v>716</v>
      </c>
      <c r="M152" s="126" t="str">
        <f t="shared" si="69"/>
        <v>晉誠</v>
      </c>
      <c r="N152" s="30" t="str">
        <f t="shared" si="73"/>
        <v>112鹿谷鄉瑞田村仁愛路排水溝增設工程</v>
      </c>
      <c r="O152" s="32" t="s">
        <v>717</v>
      </c>
      <c r="P152" s="140">
        <v>170751</v>
      </c>
      <c r="Q152" s="178"/>
      <c r="R152" s="179"/>
      <c r="S152" s="178"/>
      <c r="T152" s="29"/>
      <c r="U152" s="103">
        <v>1140505</v>
      </c>
      <c r="V152" s="104">
        <v>170751</v>
      </c>
      <c r="W152" s="70"/>
      <c r="X152" s="70"/>
      <c r="Y152" s="70"/>
      <c r="Z152" s="70"/>
    </row>
    <row r="153" spans="1:26" ht="210.6">
      <c r="A153" s="41" t="s">
        <v>699</v>
      </c>
      <c r="B153" s="54" t="s">
        <v>718</v>
      </c>
      <c r="C153" s="96"/>
      <c r="D153" s="97"/>
      <c r="E153" s="96">
        <v>670000</v>
      </c>
      <c r="F153" s="98">
        <v>100</v>
      </c>
      <c r="G153" s="123">
        <v>0</v>
      </c>
      <c r="H153" s="100"/>
      <c r="I153" s="101">
        <f t="shared" si="74"/>
        <v>670000</v>
      </c>
      <c r="J153" s="30" t="s">
        <v>416</v>
      </c>
      <c r="K153" s="102" t="s">
        <v>118</v>
      </c>
      <c r="L153" s="30" t="s">
        <v>719</v>
      </c>
      <c r="M153" s="126" t="str">
        <f t="shared" si="69"/>
        <v>晉誠</v>
      </c>
      <c r="N153" s="30" t="str">
        <f t="shared" si="73"/>
        <v>112鹿谷鄉秀峰村台大實驗林地九林班崩塌工程、112鹿谷鄉秀峰村鳳鵬巷支線排水溝改善工程、112鹿谷鄉內湖村股聲巷農路改善工程、112鹿谷鄉瑞田村仁愛路農路改善工程</v>
      </c>
      <c r="O153" s="32" t="s">
        <v>720</v>
      </c>
      <c r="P153" s="125">
        <v>663456</v>
      </c>
      <c r="Q153" s="179"/>
      <c r="R153" s="183"/>
      <c r="S153" s="183"/>
      <c r="T153" s="179"/>
      <c r="U153" s="103">
        <v>1140526</v>
      </c>
      <c r="V153" s="104">
        <v>663456</v>
      </c>
      <c r="W153" s="70"/>
      <c r="X153" s="70"/>
      <c r="Y153" s="70"/>
      <c r="Z153" s="70"/>
    </row>
    <row r="154" spans="1:26" ht="194.4">
      <c r="A154" s="41" t="s">
        <v>699</v>
      </c>
      <c r="B154" s="54" t="s">
        <v>721</v>
      </c>
      <c r="C154" s="96"/>
      <c r="D154" s="97"/>
      <c r="E154" s="96">
        <v>820000</v>
      </c>
      <c r="F154" s="98">
        <v>100</v>
      </c>
      <c r="G154" s="123">
        <v>0</v>
      </c>
      <c r="H154" s="100"/>
      <c r="I154" s="101">
        <f t="shared" si="74"/>
        <v>820000</v>
      </c>
      <c r="J154" s="30" t="s">
        <v>416</v>
      </c>
      <c r="K154" s="102" t="s">
        <v>118</v>
      </c>
      <c r="L154" s="30" t="s">
        <v>722</v>
      </c>
      <c r="M154" s="126" t="str">
        <f t="shared" si="69"/>
        <v>晉誠</v>
      </c>
      <c r="N154" s="30" t="str">
        <f t="shared" si="73"/>
        <v>112鹿谷鄉初鄉村水頭巷排水溝改善工程、112鹿谷鄉清水村楠仔坑炎土農路支線改善工程、112鹿谷鄉鹿谷鄉清水村永豐巷農路駁坎工程</v>
      </c>
      <c r="O154" s="32" t="s">
        <v>723</v>
      </c>
      <c r="P154" s="125">
        <v>783127</v>
      </c>
      <c r="Q154" s="178"/>
      <c r="R154" s="178"/>
      <c r="S154" s="178"/>
      <c r="T154" s="192"/>
      <c r="U154" s="103">
        <v>1140515</v>
      </c>
      <c r="V154" s="104">
        <v>783127</v>
      </c>
      <c r="W154" s="70"/>
      <c r="X154" s="70"/>
      <c r="Y154" s="70"/>
      <c r="Z154" s="70"/>
    </row>
    <row r="155" spans="1:26" ht="64.8">
      <c r="A155" s="107" t="s">
        <v>699</v>
      </c>
      <c r="B155" s="54" t="s">
        <v>376</v>
      </c>
      <c r="C155" s="108">
        <v>19000611</v>
      </c>
      <c r="D155" s="97"/>
      <c r="E155" s="96"/>
      <c r="F155" s="97"/>
      <c r="G155" s="159">
        <v>4456934</v>
      </c>
      <c r="H155" s="100"/>
      <c r="I155" s="101">
        <f t="shared" si="74"/>
        <v>23457545</v>
      </c>
      <c r="J155" s="111" t="s">
        <v>724</v>
      </c>
      <c r="K155" s="112" t="s">
        <v>725</v>
      </c>
      <c r="L155" s="111" t="s">
        <v>726</v>
      </c>
      <c r="M155" s="126" t="str">
        <f t="shared" si="69"/>
        <v>晉誠</v>
      </c>
      <c r="N155" s="30" t="str">
        <f t="shared" si="73"/>
        <v>鹿谷都市計畫廣興段15號及10號道路改善工程</v>
      </c>
      <c r="O155" s="32" t="s">
        <v>727</v>
      </c>
      <c r="P155" s="120">
        <v>23457545</v>
      </c>
      <c r="Q155" s="180"/>
      <c r="R155" s="130"/>
      <c r="S155" s="130"/>
      <c r="T155" s="130"/>
      <c r="U155" s="107">
        <v>1141120</v>
      </c>
      <c r="V155" s="115">
        <v>7811169</v>
      </c>
      <c r="W155" s="70"/>
      <c r="X155" s="70"/>
      <c r="Y155" s="70"/>
      <c r="Z155" s="70"/>
    </row>
    <row r="156" spans="1:26" ht="81">
      <c r="A156" s="116" t="s">
        <v>728</v>
      </c>
      <c r="B156" s="54" t="s">
        <v>729</v>
      </c>
      <c r="C156" s="96"/>
      <c r="D156" s="97"/>
      <c r="E156" s="96"/>
      <c r="F156" s="97"/>
      <c r="G156" s="99"/>
      <c r="H156" s="100"/>
      <c r="I156" s="101">
        <f t="shared" si="74"/>
        <v>0</v>
      </c>
      <c r="J156" s="111" t="s">
        <v>730</v>
      </c>
      <c r="K156" s="112" t="s">
        <v>510</v>
      </c>
      <c r="L156" s="112" t="s">
        <v>731</v>
      </c>
      <c r="M156" s="126" t="str">
        <f t="shared" si="69"/>
        <v>泰穎</v>
      </c>
      <c r="N156" s="30" t="str">
        <f t="shared" si="73"/>
        <v>辦理2025鹿谷鄉慚愧祖師文化季暨水資源宣導活動</v>
      </c>
      <c r="O156" s="32" t="s">
        <v>732</v>
      </c>
      <c r="P156" s="125">
        <v>1200000</v>
      </c>
      <c r="Q156" s="178"/>
      <c r="R156" s="178"/>
      <c r="S156" s="178"/>
      <c r="T156" s="155"/>
      <c r="U156" s="103">
        <v>1140421</v>
      </c>
      <c r="V156" s="104">
        <v>1200000</v>
      </c>
      <c r="W156" s="70"/>
      <c r="X156" s="70"/>
      <c r="Y156" s="70"/>
      <c r="Z156" s="70"/>
    </row>
    <row r="157" spans="1:26" ht="81">
      <c r="A157" s="107" t="s">
        <v>728</v>
      </c>
      <c r="B157" s="54" t="s">
        <v>733</v>
      </c>
      <c r="C157" s="96"/>
      <c r="D157" s="97"/>
      <c r="E157" s="96"/>
      <c r="F157" s="97"/>
      <c r="G157" s="99"/>
      <c r="H157" s="100"/>
      <c r="I157" s="101">
        <f t="shared" si="74"/>
        <v>0</v>
      </c>
      <c r="J157" s="111" t="s">
        <v>730</v>
      </c>
      <c r="K157" s="112" t="s">
        <v>118</v>
      </c>
      <c r="L157" s="111" t="s">
        <v>734</v>
      </c>
      <c r="M157" s="126" t="str">
        <f t="shared" si="69"/>
        <v>泰穎</v>
      </c>
      <c r="N157" s="30" t="str">
        <f t="shared" si="73"/>
        <v>南投縣專案輔導既有宗教建築物及合法化作業推動計畫-輔導案</v>
      </c>
      <c r="O157" s="32" t="s">
        <v>735</v>
      </c>
      <c r="P157" s="120">
        <v>1000</v>
      </c>
      <c r="Q157" s="180"/>
      <c r="R157" s="130"/>
      <c r="S157" s="130"/>
      <c r="T157" s="130"/>
      <c r="U157" s="107">
        <v>1141217</v>
      </c>
      <c r="V157" s="115">
        <v>1000</v>
      </c>
      <c r="W157" s="70"/>
      <c r="X157" s="70"/>
      <c r="Y157" s="70"/>
      <c r="Z157" s="70"/>
    </row>
    <row r="158" spans="1:26" ht="81">
      <c r="A158" s="54" t="s">
        <v>736</v>
      </c>
      <c r="B158" s="54" t="s">
        <v>737</v>
      </c>
      <c r="C158" s="108">
        <v>1324800</v>
      </c>
      <c r="D158" s="97"/>
      <c r="E158" s="108"/>
      <c r="F158" s="97"/>
      <c r="G158" s="154">
        <v>149040</v>
      </c>
      <c r="H158" s="100"/>
      <c r="I158" s="101">
        <f t="shared" si="74"/>
        <v>1473840</v>
      </c>
      <c r="J158" s="111" t="s">
        <v>738</v>
      </c>
      <c r="K158" s="112" t="s">
        <v>349</v>
      </c>
      <c r="L158" s="111" t="s">
        <v>739</v>
      </c>
      <c r="M158" s="126" t="str">
        <f t="shared" si="69"/>
        <v>淯銘</v>
      </c>
      <c r="N158" s="30" t="str">
        <f t="shared" si="73"/>
        <v>鹿谷農村產業體驗型塑推廣計畫（第一期款）</v>
      </c>
      <c r="O158" s="32" t="s">
        <v>735</v>
      </c>
      <c r="P158" s="125">
        <v>1473840</v>
      </c>
      <c r="Q158" s="178"/>
      <c r="R158" s="178"/>
      <c r="S158" s="178"/>
      <c r="T158" s="155"/>
      <c r="U158" s="103">
        <v>1140411</v>
      </c>
      <c r="V158" s="104">
        <v>1324800</v>
      </c>
      <c r="W158" s="70"/>
      <c r="X158" s="70"/>
      <c r="Y158" s="70"/>
      <c r="Z158" s="70"/>
    </row>
    <row r="159" spans="1:26" ht="48.6">
      <c r="A159" s="107" t="s">
        <v>736</v>
      </c>
      <c r="B159" s="54" t="s">
        <v>740</v>
      </c>
      <c r="C159" s="96"/>
      <c r="D159" s="97"/>
      <c r="E159" s="108">
        <v>3900</v>
      </c>
      <c r="F159" s="97"/>
      <c r="G159" s="99"/>
      <c r="H159" s="100"/>
      <c r="I159" s="101">
        <f t="shared" si="74"/>
        <v>3900</v>
      </c>
      <c r="J159" s="30" t="s">
        <v>412</v>
      </c>
      <c r="K159" s="112" t="s">
        <v>118</v>
      </c>
      <c r="L159" s="111" t="s">
        <v>741</v>
      </c>
      <c r="M159" s="126" t="str">
        <f t="shared" si="69"/>
        <v>淯銘</v>
      </c>
      <c r="N159" s="30" t="str">
        <f t="shared" si="73"/>
        <v>全民造林運動實施計畫獎勵金(初鄉段1233地號造林案)</v>
      </c>
      <c r="O159" s="32" t="s">
        <v>735</v>
      </c>
      <c r="P159" s="120">
        <v>3900</v>
      </c>
      <c r="Q159" s="180"/>
      <c r="R159" s="130"/>
      <c r="S159" s="130"/>
      <c r="T159" s="130"/>
      <c r="U159" s="107">
        <v>1141224</v>
      </c>
      <c r="V159" s="115">
        <v>3900</v>
      </c>
      <c r="W159" s="70"/>
      <c r="X159" s="70"/>
      <c r="Y159" s="70"/>
      <c r="Z159" s="70"/>
    </row>
    <row r="160" spans="1:26" ht="48.6">
      <c r="A160" s="107" t="s">
        <v>736</v>
      </c>
      <c r="B160" s="54" t="s">
        <v>742</v>
      </c>
      <c r="C160" s="96"/>
      <c r="D160" s="97"/>
      <c r="E160" s="108">
        <v>13848</v>
      </c>
      <c r="F160" s="97"/>
      <c r="G160" s="99"/>
      <c r="H160" s="100"/>
      <c r="I160" s="101">
        <f t="shared" si="74"/>
        <v>13848</v>
      </c>
      <c r="J160" s="30" t="s">
        <v>412</v>
      </c>
      <c r="K160" s="112" t="s">
        <v>118</v>
      </c>
      <c r="L160" s="111" t="s">
        <v>743</v>
      </c>
      <c r="M160" s="126" t="str">
        <f t="shared" si="69"/>
        <v>淯銘</v>
      </c>
      <c r="N160" s="30" t="str">
        <f t="shared" si="73"/>
        <v>114年度水土保持管理計畫差旅費及一般事務費</v>
      </c>
      <c r="O160" s="32" t="s">
        <v>744</v>
      </c>
      <c r="P160" s="120">
        <v>13848</v>
      </c>
      <c r="Q160" s="180"/>
      <c r="R160" s="130"/>
      <c r="S160" s="130"/>
      <c r="T160" s="130"/>
      <c r="U160" s="107">
        <v>1141017</v>
      </c>
      <c r="V160" s="115">
        <v>13848</v>
      </c>
      <c r="W160" s="70"/>
      <c r="X160" s="70"/>
      <c r="Y160" s="70"/>
      <c r="Z160" s="70"/>
    </row>
    <row r="161" spans="1:26" ht="48.6">
      <c r="A161" s="107" t="s">
        <v>736</v>
      </c>
      <c r="B161" s="54" t="s">
        <v>745</v>
      </c>
      <c r="C161" s="96"/>
      <c r="D161" s="97"/>
      <c r="E161" s="108">
        <v>855000</v>
      </c>
      <c r="F161" s="97"/>
      <c r="G161" s="99"/>
      <c r="H161" s="100"/>
      <c r="I161" s="101">
        <f t="shared" si="74"/>
        <v>855000</v>
      </c>
      <c r="J161" s="30" t="s">
        <v>412</v>
      </c>
      <c r="K161" s="112" t="s">
        <v>118</v>
      </c>
      <c r="L161" s="111" t="s">
        <v>746</v>
      </c>
      <c r="M161" s="126" t="str">
        <f t="shared" si="69"/>
        <v>淯銘</v>
      </c>
      <c r="N161" s="30" t="str">
        <f t="shared" si="73"/>
        <v>114年獎勵輔導造林計畫獎勵金</v>
      </c>
      <c r="O161" s="32" t="s">
        <v>747</v>
      </c>
      <c r="P161" s="120">
        <v>855000</v>
      </c>
      <c r="Q161" s="180"/>
      <c r="R161" s="130"/>
      <c r="S161" s="130"/>
      <c r="T161" s="130"/>
      <c r="U161" s="107">
        <v>1141106</v>
      </c>
      <c r="V161" s="115">
        <v>855000</v>
      </c>
      <c r="W161" s="70"/>
      <c r="X161" s="70"/>
      <c r="Y161" s="70"/>
      <c r="Z161" s="70"/>
    </row>
    <row r="162" spans="1:26" ht="48.6">
      <c r="A162" s="107" t="s">
        <v>736</v>
      </c>
      <c r="B162" s="54" t="s">
        <v>748</v>
      </c>
      <c r="C162" s="96"/>
      <c r="D162" s="97"/>
      <c r="E162" s="108">
        <v>61200</v>
      </c>
      <c r="F162" s="97"/>
      <c r="G162" s="99"/>
      <c r="H162" s="100"/>
      <c r="I162" s="101">
        <f t="shared" si="74"/>
        <v>61200</v>
      </c>
      <c r="J162" s="30" t="s">
        <v>412</v>
      </c>
      <c r="K162" s="112" t="s">
        <v>118</v>
      </c>
      <c r="L162" s="111" t="s">
        <v>749</v>
      </c>
      <c r="M162" s="126" t="str">
        <f t="shared" si="69"/>
        <v>淯銘</v>
      </c>
      <c r="N162" s="30" t="str">
        <f t="shared" si="73"/>
        <v xml:space="preserve">114年造林人蔡易修獎勵輔導造林計畫獎勵金 </v>
      </c>
      <c r="O162" s="32" t="s">
        <v>735</v>
      </c>
      <c r="P162" s="120">
        <v>61200</v>
      </c>
      <c r="Q162" s="180"/>
      <c r="R162" s="130"/>
      <c r="S162" s="130"/>
      <c r="T162" s="130"/>
      <c r="U162" s="107">
        <v>1141209</v>
      </c>
      <c r="V162" s="115">
        <v>61200</v>
      </c>
      <c r="W162" s="70"/>
      <c r="X162" s="70"/>
      <c r="Y162" s="70"/>
      <c r="Z162" s="70"/>
    </row>
    <row r="163" spans="1:26" ht="48.6">
      <c r="A163" s="107" t="s">
        <v>736</v>
      </c>
      <c r="B163" s="54" t="s">
        <v>750</v>
      </c>
      <c r="C163" s="96"/>
      <c r="D163" s="97"/>
      <c r="E163" s="108">
        <v>3000</v>
      </c>
      <c r="F163" s="97"/>
      <c r="G163" s="99"/>
      <c r="H163" s="100"/>
      <c r="I163" s="101">
        <f t="shared" si="74"/>
        <v>3000</v>
      </c>
      <c r="J163" s="30" t="s">
        <v>412</v>
      </c>
      <c r="K163" s="112" t="s">
        <v>118</v>
      </c>
      <c r="L163" s="111" t="s">
        <v>751</v>
      </c>
      <c r="M163" s="126" t="str">
        <f t="shared" si="69"/>
        <v>淯銘</v>
      </c>
      <c r="N163" s="30" t="str">
        <f t="shared" si="73"/>
        <v>114年度山坡地保育利用管理之查報與取締工作人員獎金</v>
      </c>
      <c r="O163" s="32" t="s">
        <v>735</v>
      </c>
      <c r="P163" s="120">
        <v>3000</v>
      </c>
      <c r="Q163" s="180"/>
      <c r="R163" s="130"/>
      <c r="S163" s="130"/>
      <c r="T163" s="130"/>
      <c r="U163" s="107">
        <v>1141219</v>
      </c>
      <c r="V163" s="115">
        <v>3000</v>
      </c>
      <c r="W163" s="70"/>
      <c r="X163" s="70"/>
      <c r="Y163" s="70"/>
      <c r="Z163" s="70"/>
    </row>
    <row r="164" spans="1:26" ht="97.2">
      <c r="A164" s="116" t="s">
        <v>736</v>
      </c>
      <c r="B164" s="111" t="s">
        <v>752</v>
      </c>
      <c r="C164" s="108">
        <v>3091200</v>
      </c>
      <c r="D164" s="97"/>
      <c r="E164" s="96"/>
      <c r="F164" s="97"/>
      <c r="G164" s="154">
        <v>347760</v>
      </c>
      <c r="H164" s="100"/>
      <c r="I164" s="101">
        <f t="shared" si="74"/>
        <v>3438960</v>
      </c>
      <c r="J164" s="111" t="s">
        <v>753</v>
      </c>
      <c r="K164" s="112" t="s">
        <v>349</v>
      </c>
      <c r="L164" s="111" t="s">
        <v>739</v>
      </c>
      <c r="M164" s="126" t="str">
        <f t="shared" si="69"/>
        <v>淯銘</v>
      </c>
      <c r="N164" s="30" t="str">
        <f t="shared" si="73"/>
        <v>鹿谷農村產業體驗型塑推廣計畫（第二期款）</v>
      </c>
      <c r="O164" s="32" t="s">
        <v>735</v>
      </c>
      <c r="P164" s="120">
        <v>3438960</v>
      </c>
      <c r="Q164" s="180"/>
      <c r="R164" s="130"/>
      <c r="S164" s="130"/>
      <c r="T164" s="130"/>
      <c r="U164" s="116">
        <v>1141226</v>
      </c>
      <c r="V164" s="114">
        <v>3091200</v>
      </c>
      <c r="W164" s="70"/>
      <c r="X164" s="70"/>
      <c r="Y164" s="70"/>
      <c r="Z164" s="70"/>
    </row>
    <row r="165" spans="1:26" ht="64.8">
      <c r="A165" s="116" t="s">
        <v>736</v>
      </c>
      <c r="B165" s="111" t="s">
        <v>754</v>
      </c>
      <c r="C165" s="96"/>
      <c r="D165" s="97"/>
      <c r="E165" s="108">
        <v>4800</v>
      </c>
      <c r="F165" s="97"/>
      <c r="G165" s="99"/>
      <c r="H165" s="100"/>
      <c r="I165" s="101">
        <f t="shared" si="74"/>
        <v>4800</v>
      </c>
      <c r="J165" s="111" t="s">
        <v>738</v>
      </c>
      <c r="K165" s="112" t="s">
        <v>118</v>
      </c>
      <c r="L165" s="111" t="s">
        <v>755</v>
      </c>
      <c r="M165" s="126" t="str">
        <f t="shared" si="69"/>
        <v>淯銘</v>
      </c>
      <c r="N165" s="30" t="str">
        <f t="shared" si="73"/>
        <v>114年度地方特色茶評鑑活動茶葉農藥殘留抽檢</v>
      </c>
      <c r="O165" s="32" t="s">
        <v>735</v>
      </c>
      <c r="P165" s="120">
        <v>4800</v>
      </c>
      <c r="Q165" s="180"/>
      <c r="R165" s="130"/>
      <c r="S165" s="130"/>
      <c r="T165" s="130"/>
      <c r="U165" s="116">
        <v>1141222</v>
      </c>
      <c r="V165" s="114">
        <v>4800</v>
      </c>
      <c r="W165" s="70"/>
      <c r="X165" s="70"/>
      <c r="Y165" s="70"/>
      <c r="Z165" s="70"/>
    </row>
    <row r="166" spans="1:26" ht="81">
      <c r="A166" s="116" t="s">
        <v>756</v>
      </c>
      <c r="B166" s="111" t="s">
        <v>757</v>
      </c>
      <c r="C166" s="96"/>
      <c r="D166" s="97"/>
      <c r="E166" s="108">
        <v>200000</v>
      </c>
      <c r="F166" s="97"/>
      <c r="G166" s="99"/>
      <c r="H166" s="100"/>
      <c r="I166" s="101">
        <f t="shared" si="74"/>
        <v>200000</v>
      </c>
      <c r="J166" s="30"/>
      <c r="K166" s="112" t="s">
        <v>510</v>
      </c>
      <c r="L166" s="111" t="s">
        <v>758</v>
      </c>
      <c r="M166" s="126" t="str">
        <f t="shared" si="69"/>
        <v>彩育</v>
      </c>
      <c r="N166" s="30" t="str">
        <f t="shared" si="73"/>
        <v>鹿谷鄉114年度中秋慶團圓暨珍惜水資源宣導活動</v>
      </c>
      <c r="O166" s="32" t="s">
        <v>759</v>
      </c>
      <c r="P166" s="120">
        <v>200000</v>
      </c>
      <c r="Q166" s="180"/>
      <c r="R166" s="130">
        <v>0</v>
      </c>
      <c r="S166" s="130">
        <v>0</v>
      </c>
      <c r="T166" s="130"/>
      <c r="U166" s="116">
        <v>1141027</v>
      </c>
      <c r="V166" s="114">
        <v>200000</v>
      </c>
      <c r="W166" s="70"/>
      <c r="X166" s="70"/>
      <c r="Y166" s="70"/>
      <c r="Z166" s="70"/>
    </row>
    <row r="167" spans="1:26" ht="48.6">
      <c r="A167" s="116" t="s">
        <v>756</v>
      </c>
      <c r="B167" s="111" t="s">
        <v>760</v>
      </c>
      <c r="C167" s="96"/>
      <c r="D167" s="97"/>
      <c r="E167" s="108">
        <v>80000</v>
      </c>
      <c r="F167" s="97"/>
      <c r="G167" s="99"/>
      <c r="H167" s="100"/>
      <c r="I167" s="101">
        <f t="shared" si="74"/>
        <v>80000</v>
      </c>
      <c r="J167" s="30"/>
      <c r="K167" s="112" t="s">
        <v>118</v>
      </c>
      <c r="L167" s="111" t="s">
        <v>761</v>
      </c>
      <c r="M167" s="126" t="str">
        <f t="shared" si="69"/>
        <v>彩育</v>
      </c>
      <c r="N167" s="30" t="str">
        <f t="shared" si="73"/>
        <v>114年度金婚、鑽石婚、白金鑽婚及各類楷模表揚大會</v>
      </c>
      <c r="O167" s="32" t="s">
        <v>762</v>
      </c>
      <c r="P167" s="120">
        <v>80000</v>
      </c>
      <c r="Q167" s="180"/>
      <c r="R167" s="130" t="s">
        <v>763</v>
      </c>
      <c r="S167" s="130"/>
      <c r="T167" s="130"/>
      <c r="U167" s="116">
        <v>1141121</v>
      </c>
      <c r="V167" s="114">
        <v>80000</v>
      </c>
      <c r="W167" s="70"/>
      <c r="X167" s="70"/>
      <c r="Y167" s="70"/>
      <c r="Z167" s="70"/>
    </row>
    <row r="168" spans="1:26" ht="81">
      <c r="A168" s="116" t="s">
        <v>756</v>
      </c>
      <c r="B168" s="111" t="s">
        <v>764</v>
      </c>
      <c r="C168" s="96"/>
      <c r="D168" s="97"/>
      <c r="E168" s="108">
        <v>200000</v>
      </c>
      <c r="F168" s="97"/>
      <c r="G168" s="99"/>
      <c r="H168" s="100"/>
      <c r="I168" s="101">
        <f t="shared" si="74"/>
        <v>200000</v>
      </c>
      <c r="J168" s="30"/>
      <c r="K168" s="112" t="s">
        <v>510</v>
      </c>
      <c r="L168" s="111" t="s">
        <v>765</v>
      </c>
      <c r="M168" s="126" t="str">
        <f t="shared" si="69"/>
        <v>彩育</v>
      </c>
      <c r="N168" s="30" t="str">
        <f t="shared" si="73"/>
        <v>鹿谷鄉114年度讓愛轉動關懷弱勢暨珍惜水資源宣導活動</v>
      </c>
      <c r="O168" s="32" t="s">
        <v>762</v>
      </c>
      <c r="P168" s="120">
        <v>200000</v>
      </c>
      <c r="Q168" s="180"/>
      <c r="R168" s="130">
        <v>0</v>
      </c>
      <c r="S168" s="130">
        <v>0</v>
      </c>
      <c r="T168" s="130"/>
      <c r="U168" s="116">
        <v>1141121</v>
      </c>
      <c r="V168" s="114">
        <v>200000</v>
      </c>
      <c r="W168" s="70"/>
      <c r="X168" s="70"/>
      <c r="Y168" s="70"/>
      <c r="Z168" s="70"/>
    </row>
    <row r="169" spans="1:26" ht="64.8">
      <c r="A169" s="54" t="s">
        <v>766</v>
      </c>
      <c r="B169" s="54" t="s">
        <v>767</v>
      </c>
      <c r="C169" s="96"/>
      <c r="D169" s="131"/>
      <c r="E169" s="96">
        <v>16000</v>
      </c>
      <c r="F169" s="131">
        <v>100</v>
      </c>
      <c r="G169" s="96"/>
      <c r="H169" s="131"/>
      <c r="I169" s="101">
        <f t="shared" si="74"/>
        <v>16000</v>
      </c>
      <c r="J169" s="30" t="s">
        <v>768</v>
      </c>
      <c r="K169" s="102" t="s">
        <v>118</v>
      </c>
      <c r="L169" s="30" t="s">
        <v>769</v>
      </c>
      <c r="M169" s="126" t="str">
        <f t="shared" si="69"/>
        <v>彩緩</v>
      </c>
      <c r="N169" s="30" t="str">
        <f t="shared" si="73"/>
        <v>113學年度2至未滿5歲育兒津貼及5歲至國民小學前幼兒就學補助行政費</v>
      </c>
      <c r="O169" s="32" t="s">
        <v>770</v>
      </c>
      <c r="P169" s="158">
        <v>16000</v>
      </c>
      <c r="Q169" s="179"/>
      <c r="R169" s="183"/>
      <c r="S169" s="183"/>
      <c r="T169" s="179"/>
      <c r="U169" s="103">
        <v>1140221</v>
      </c>
      <c r="V169" s="104">
        <v>16000</v>
      </c>
      <c r="W169" s="70"/>
      <c r="X169" s="70"/>
      <c r="Y169" s="70"/>
      <c r="Z169" s="70"/>
    </row>
    <row r="170" spans="1:26" ht="64.8">
      <c r="A170" s="41" t="s">
        <v>766</v>
      </c>
      <c r="B170" s="54" t="s">
        <v>771</v>
      </c>
      <c r="C170" s="96"/>
      <c r="D170" s="131"/>
      <c r="E170" s="96">
        <v>298000</v>
      </c>
      <c r="F170" s="131">
        <v>100</v>
      </c>
      <c r="G170" s="96"/>
      <c r="H170" s="131"/>
      <c r="I170" s="101">
        <f t="shared" si="74"/>
        <v>298000</v>
      </c>
      <c r="J170" s="30" t="s">
        <v>768</v>
      </c>
      <c r="K170" s="102" t="s">
        <v>467</v>
      </c>
      <c r="L170" s="30" t="s">
        <v>772</v>
      </c>
      <c r="M170" s="126" t="str">
        <f t="shared" si="69"/>
        <v>彩緩</v>
      </c>
      <c r="N170" s="30" t="str">
        <f t="shared" si="73"/>
        <v>114年度老人暨身心障礙者營養餐飲服務計畫</v>
      </c>
      <c r="O170" s="32" t="s">
        <v>773</v>
      </c>
      <c r="P170" s="158">
        <v>0</v>
      </c>
      <c r="Q170" s="178"/>
      <c r="R170" s="203">
        <v>298000</v>
      </c>
      <c r="S170" s="205">
        <v>298000</v>
      </c>
      <c r="T170" s="194">
        <v>46387</v>
      </c>
      <c r="U170" s="103">
        <v>1140124</v>
      </c>
      <c r="V170" s="104">
        <v>298000</v>
      </c>
      <c r="W170" s="70"/>
      <c r="X170" s="70"/>
      <c r="Y170" s="70"/>
      <c r="Z170" s="70"/>
    </row>
    <row r="171" spans="1:26" ht="81">
      <c r="A171" s="41" t="s">
        <v>766</v>
      </c>
      <c r="B171" s="54" t="s">
        <v>774</v>
      </c>
      <c r="C171" s="96"/>
      <c r="D171" s="97"/>
      <c r="E171" s="96">
        <v>4000</v>
      </c>
      <c r="F171" s="98">
        <v>100</v>
      </c>
      <c r="G171" s="99"/>
      <c r="H171" s="100"/>
      <c r="I171" s="101">
        <f t="shared" si="74"/>
        <v>4000</v>
      </c>
      <c r="J171" s="30" t="s">
        <v>768</v>
      </c>
      <c r="K171" s="102" t="s">
        <v>118</v>
      </c>
      <c r="L171" s="30" t="s">
        <v>775</v>
      </c>
      <c r="M171" s="126" t="str">
        <f t="shared" si="69"/>
        <v>彩緩</v>
      </c>
      <c r="N171" s="30" t="str">
        <f t="shared" si="73"/>
        <v>113學年度2至未滿5歲育兒津貼及5歲至國民小學前幼兒就學補助行政費(第二期)</v>
      </c>
      <c r="O171" s="32" t="s">
        <v>776</v>
      </c>
      <c r="P171" s="125">
        <v>4000</v>
      </c>
      <c r="Q171" s="178"/>
      <c r="R171" s="178"/>
      <c r="S171" s="178"/>
      <c r="T171" s="179"/>
      <c r="U171" s="103">
        <v>1140410</v>
      </c>
      <c r="V171" s="104">
        <v>4000</v>
      </c>
      <c r="W171" s="70"/>
      <c r="X171" s="70"/>
      <c r="Y171" s="70"/>
      <c r="Z171" s="70"/>
    </row>
    <row r="172" spans="1:26" ht="64.8">
      <c r="A172" s="107" t="s">
        <v>766</v>
      </c>
      <c r="B172" s="54" t="s">
        <v>777</v>
      </c>
      <c r="C172" s="96"/>
      <c r="D172" s="97"/>
      <c r="E172" s="108">
        <v>460</v>
      </c>
      <c r="F172" s="98">
        <v>100</v>
      </c>
      <c r="G172" s="99"/>
      <c r="H172" s="100"/>
      <c r="I172" s="101">
        <f t="shared" si="74"/>
        <v>460</v>
      </c>
      <c r="J172" s="111" t="s">
        <v>438</v>
      </c>
      <c r="K172" s="102" t="s">
        <v>118</v>
      </c>
      <c r="L172" s="111" t="s">
        <v>778</v>
      </c>
      <c r="M172" s="126" t="str">
        <f t="shared" si="69"/>
        <v>彩緩</v>
      </c>
      <c r="N172" s="30" t="str">
        <f t="shared" si="73"/>
        <v>115年度特殊境遇家庭扶助福利資格調查年度總清查工作行政作業費</v>
      </c>
      <c r="O172" s="32" t="s">
        <v>779</v>
      </c>
      <c r="P172" s="120">
        <v>460</v>
      </c>
      <c r="Q172" s="180"/>
      <c r="R172" s="130"/>
      <c r="S172" s="130"/>
      <c r="T172" s="130"/>
      <c r="U172" s="107">
        <v>1150114</v>
      </c>
      <c r="V172" s="115">
        <v>460</v>
      </c>
      <c r="W172" s="70"/>
      <c r="X172" s="70"/>
      <c r="Y172" s="70"/>
      <c r="Z172" s="70"/>
    </row>
    <row r="173" spans="1:26" ht="81">
      <c r="A173" s="41" t="s">
        <v>780</v>
      </c>
      <c r="B173" s="54" t="s">
        <v>781</v>
      </c>
      <c r="C173" s="96"/>
      <c r="D173" s="131"/>
      <c r="E173" s="96">
        <v>827000</v>
      </c>
      <c r="F173" s="131">
        <v>100</v>
      </c>
      <c r="G173" s="96"/>
      <c r="H173" s="131"/>
      <c r="I173" s="101">
        <f t="shared" si="74"/>
        <v>827000</v>
      </c>
      <c r="J173" s="30" t="s">
        <v>768</v>
      </c>
      <c r="K173" s="102" t="s">
        <v>118</v>
      </c>
      <c r="L173" s="30" t="s">
        <v>782</v>
      </c>
      <c r="M173" s="126" t="str">
        <f t="shared" si="69"/>
        <v>翊斈</v>
      </c>
      <c r="N173" s="30" t="str">
        <f t="shared" si="73"/>
        <v>114年度偏遠與原住民族地區家用桶裝瓦斯差價補助-業務計畫書(行政作業費)</v>
      </c>
      <c r="O173" s="32" t="s">
        <v>773</v>
      </c>
      <c r="P173" s="132" t="s">
        <v>554</v>
      </c>
      <c r="Q173" s="178"/>
      <c r="R173" s="178"/>
      <c r="S173" s="178"/>
      <c r="T173" s="189"/>
      <c r="U173" s="103">
        <v>1140212</v>
      </c>
      <c r="V173" s="104">
        <v>827000</v>
      </c>
      <c r="W173" s="70"/>
      <c r="X173" s="70"/>
      <c r="Y173" s="70"/>
      <c r="Z173" s="70"/>
    </row>
    <row r="174" spans="1:26" ht="48.6">
      <c r="A174" s="107" t="s">
        <v>780</v>
      </c>
      <c r="B174" s="54" t="s">
        <v>783</v>
      </c>
      <c r="C174" s="96"/>
      <c r="D174" s="97"/>
      <c r="E174" s="108">
        <v>29515</v>
      </c>
      <c r="F174" s="109">
        <v>100</v>
      </c>
      <c r="G174" s="99"/>
      <c r="H174" s="100"/>
      <c r="I174" s="101">
        <f t="shared" si="74"/>
        <v>29515</v>
      </c>
      <c r="J174" s="111" t="s">
        <v>515</v>
      </c>
      <c r="K174" s="102" t="s">
        <v>118</v>
      </c>
      <c r="L174" s="111" t="s">
        <v>784</v>
      </c>
      <c r="M174" s="126" t="str">
        <f t="shared" si="69"/>
        <v>翊斈</v>
      </c>
      <c r="N174" s="30" t="str">
        <f t="shared" si="73"/>
        <v>114年度委辦農地管理業務差旅費</v>
      </c>
      <c r="O174" s="32" t="s">
        <v>773</v>
      </c>
      <c r="P174" s="120">
        <v>29515</v>
      </c>
      <c r="Q174" s="180"/>
      <c r="R174" s="130">
        <v>0</v>
      </c>
      <c r="S174" s="130">
        <v>0</v>
      </c>
      <c r="T174" s="130"/>
      <c r="U174" s="107">
        <v>1141222</v>
      </c>
      <c r="V174" s="115">
        <v>29515</v>
      </c>
      <c r="W174" s="70"/>
      <c r="X174" s="70"/>
      <c r="Y174" s="70"/>
      <c r="Z174" s="70"/>
    </row>
    <row r="175" spans="1:26" ht="48.6">
      <c r="A175" s="116" t="s">
        <v>780</v>
      </c>
      <c r="B175" s="111" t="s">
        <v>785</v>
      </c>
      <c r="C175" s="96"/>
      <c r="D175" s="97"/>
      <c r="E175" s="108">
        <v>906000</v>
      </c>
      <c r="F175" s="97"/>
      <c r="G175" s="129">
        <v>313500</v>
      </c>
      <c r="H175" s="100"/>
      <c r="I175" s="101">
        <f t="shared" si="74"/>
        <v>1219500</v>
      </c>
      <c r="J175" s="111" t="s">
        <v>786</v>
      </c>
      <c r="K175" s="102" t="s">
        <v>118</v>
      </c>
      <c r="L175" s="111" t="s">
        <v>787</v>
      </c>
      <c r="M175" s="126" t="str">
        <f t="shared" si="69"/>
        <v>翊斈</v>
      </c>
      <c r="N175" s="30" t="str">
        <f t="shared" si="73"/>
        <v>114年度南投縣休閒農業區分級輔導計畫</v>
      </c>
      <c r="O175" s="32" t="s">
        <v>773</v>
      </c>
      <c r="P175" s="120">
        <v>1219500</v>
      </c>
      <c r="Q175" s="180"/>
      <c r="R175" s="130"/>
      <c r="S175" s="130"/>
      <c r="T175" s="130"/>
      <c r="U175" s="116">
        <v>1141226</v>
      </c>
      <c r="V175" s="114">
        <v>906000</v>
      </c>
      <c r="W175" s="70"/>
      <c r="X175" s="70"/>
      <c r="Y175" s="70"/>
      <c r="Z175" s="70"/>
    </row>
    <row r="176" spans="1:26" ht="48.6">
      <c r="A176" s="41" t="s">
        <v>788</v>
      </c>
      <c r="B176" s="54" t="s">
        <v>789</v>
      </c>
      <c r="C176" s="96"/>
      <c r="D176" s="131"/>
      <c r="E176" s="143">
        <v>1015000</v>
      </c>
      <c r="F176" s="131">
        <v>90</v>
      </c>
      <c r="G176" s="96">
        <v>101500</v>
      </c>
      <c r="H176" s="131">
        <v>10</v>
      </c>
      <c r="I176" s="119">
        <f t="shared" si="74"/>
        <v>1116500</v>
      </c>
      <c r="J176" s="30" t="s">
        <v>786</v>
      </c>
      <c r="K176" s="102" t="s">
        <v>118</v>
      </c>
      <c r="L176" s="30" t="s">
        <v>790</v>
      </c>
      <c r="M176" s="126" t="str">
        <f t="shared" si="69"/>
        <v xml:space="preserve">翊斈 </v>
      </c>
      <c r="N176" s="30" t="str">
        <f t="shared" si="73"/>
        <v>113年度南投縣休閒農業場域服務優化計畫第二期款</v>
      </c>
      <c r="O176" s="32" t="s">
        <v>791</v>
      </c>
      <c r="P176" s="132">
        <v>1116500</v>
      </c>
      <c r="Q176" s="191"/>
      <c r="R176" s="191"/>
      <c r="S176" s="178">
        <v>0</v>
      </c>
      <c r="T176" s="155"/>
      <c r="U176" s="103">
        <v>1140122</v>
      </c>
      <c r="V176" s="104">
        <v>1015000</v>
      </c>
      <c r="W176" s="70"/>
      <c r="X176" s="70"/>
      <c r="Y176" s="70"/>
      <c r="Z176" s="70"/>
    </row>
    <row r="177" spans="1:26" ht="64.8">
      <c r="A177" s="97" t="s">
        <v>788</v>
      </c>
      <c r="B177" s="111" t="s">
        <v>792</v>
      </c>
      <c r="C177" s="96"/>
      <c r="D177" s="131"/>
      <c r="E177" s="96">
        <v>689000</v>
      </c>
      <c r="F177" s="131">
        <v>100</v>
      </c>
      <c r="G177" s="96"/>
      <c r="H177" s="131"/>
      <c r="I177" s="101">
        <f t="shared" si="74"/>
        <v>689000</v>
      </c>
      <c r="J177" s="30" t="s">
        <v>412</v>
      </c>
      <c r="K177" s="102" t="s">
        <v>118</v>
      </c>
      <c r="L177" s="30" t="s">
        <v>793</v>
      </c>
      <c r="M177" s="126" t="str">
        <f t="shared" si="69"/>
        <v xml:space="preserve">翊斈 </v>
      </c>
      <c r="N177" s="30" t="str">
        <f t="shared" si="73"/>
        <v>114年度偏遠與原住民族地區家用桶裝瓦斯差價補助業務計畫書(補助款)</v>
      </c>
      <c r="O177" s="32" t="s">
        <v>773</v>
      </c>
      <c r="P177" s="132">
        <v>537832</v>
      </c>
      <c r="Q177" s="178"/>
      <c r="R177" s="204">
        <v>151168</v>
      </c>
      <c r="S177" s="205">
        <v>151168</v>
      </c>
      <c r="T177" s="29" t="s">
        <v>794</v>
      </c>
      <c r="U177" s="103">
        <v>1140305</v>
      </c>
      <c r="V177" s="104">
        <v>689000</v>
      </c>
      <c r="W177" s="70"/>
      <c r="X177" s="70"/>
      <c r="Y177" s="70"/>
      <c r="Z177" s="70"/>
    </row>
    <row r="178" spans="1:26" ht="48.6">
      <c r="A178" s="97" t="s">
        <v>788</v>
      </c>
      <c r="B178" s="54" t="s">
        <v>795</v>
      </c>
      <c r="C178" s="96"/>
      <c r="D178" s="131"/>
      <c r="E178" s="96">
        <v>140000</v>
      </c>
      <c r="F178" s="131">
        <v>90</v>
      </c>
      <c r="G178" s="96">
        <v>14000</v>
      </c>
      <c r="H178" s="131">
        <v>10</v>
      </c>
      <c r="I178" s="101">
        <f t="shared" si="74"/>
        <v>154000</v>
      </c>
      <c r="J178" s="30" t="s">
        <v>786</v>
      </c>
      <c r="K178" s="102" t="s">
        <v>118</v>
      </c>
      <c r="L178" s="30" t="s">
        <v>796</v>
      </c>
      <c r="M178" s="126" t="str">
        <f t="shared" si="69"/>
        <v xml:space="preserve">翊斈 </v>
      </c>
      <c r="N178" s="30" t="str">
        <f t="shared" si="73"/>
        <v>113年度南投縣休閒農業區輔導計畫第二期款</v>
      </c>
      <c r="O178" s="32" t="s">
        <v>773</v>
      </c>
      <c r="P178" s="132">
        <v>154000</v>
      </c>
      <c r="Q178" s="178"/>
      <c r="R178" s="178"/>
      <c r="S178" s="178">
        <v>0</v>
      </c>
      <c r="T178" s="155"/>
      <c r="U178" s="103">
        <v>1140204</v>
      </c>
      <c r="V178" s="104">
        <v>140000</v>
      </c>
      <c r="W178" s="70"/>
      <c r="X178" s="70"/>
      <c r="Y178" s="70"/>
      <c r="Z178" s="70"/>
    </row>
    <row r="179" spans="1:26" ht="48.6">
      <c r="A179" s="54" t="s">
        <v>797</v>
      </c>
      <c r="B179" s="54" t="s">
        <v>798</v>
      </c>
      <c r="C179" s="96"/>
      <c r="D179" s="97"/>
      <c r="E179" s="108">
        <v>90000</v>
      </c>
      <c r="F179" s="109">
        <v>100</v>
      </c>
      <c r="G179" s="99"/>
      <c r="H179" s="137">
        <v>0</v>
      </c>
      <c r="I179" s="101">
        <f t="shared" si="74"/>
        <v>90000</v>
      </c>
      <c r="J179" s="111" t="s">
        <v>799</v>
      </c>
      <c r="K179" s="102" t="s">
        <v>118</v>
      </c>
      <c r="L179" s="111" t="s">
        <v>800</v>
      </c>
      <c r="M179" s="126" t="str">
        <f t="shared" si="69"/>
        <v>愉閔</v>
      </c>
      <c r="N179" s="30" t="str">
        <f t="shared" si="73"/>
        <v>南投縣114年度資源循環工作計畫第一期款</v>
      </c>
      <c r="O179" s="32" t="s">
        <v>773</v>
      </c>
      <c r="P179" s="125">
        <v>90000</v>
      </c>
      <c r="Q179" s="178"/>
      <c r="R179" s="178"/>
      <c r="S179" s="178">
        <v>0</v>
      </c>
      <c r="T179" s="160"/>
      <c r="U179" s="103">
        <v>1140708</v>
      </c>
      <c r="V179" s="104">
        <v>90000</v>
      </c>
      <c r="W179" s="70"/>
      <c r="X179" s="70"/>
      <c r="Y179" s="70"/>
      <c r="Z179" s="70"/>
    </row>
    <row r="180" spans="1:26" ht="97.2">
      <c r="A180" s="97" t="s">
        <v>797</v>
      </c>
      <c r="B180" s="54" t="s">
        <v>801</v>
      </c>
      <c r="C180" s="96"/>
      <c r="D180" s="97"/>
      <c r="E180" s="108">
        <v>120000</v>
      </c>
      <c r="F180" s="109">
        <v>100</v>
      </c>
      <c r="G180" s="99"/>
      <c r="H180" s="137">
        <v>0</v>
      </c>
      <c r="I180" s="101">
        <f t="shared" si="74"/>
        <v>120000</v>
      </c>
      <c r="J180" s="111" t="s">
        <v>802</v>
      </c>
      <c r="K180" s="102" t="s">
        <v>118</v>
      </c>
      <c r="L180" s="111" t="s">
        <v>803</v>
      </c>
      <c r="M180" s="126" t="str">
        <f t="shared" si="69"/>
        <v>愉閔</v>
      </c>
      <c r="N180" s="30" t="str">
        <f t="shared" si="73"/>
        <v>114年度廢棄物回收工作變賣所得辦理環境教育活動</v>
      </c>
      <c r="O180" s="32" t="s">
        <v>773</v>
      </c>
      <c r="P180" s="125">
        <v>120000</v>
      </c>
      <c r="Q180" s="178"/>
      <c r="R180" s="178"/>
      <c r="S180" s="178">
        <v>0</v>
      </c>
      <c r="T180" s="155"/>
      <c r="U180" s="103">
        <v>1140812</v>
      </c>
      <c r="V180" s="104">
        <v>120000</v>
      </c>
      <c r="W180" s="70"/>
      <c r="X180" s="70"/>
      <c r="Y180" s="70"/>
      <c r="Z180" s="70"/>
    </row>
    <row r="181" spans="1:26" ht="48.6">
      <c r="A181" s="97" t="s">
        <v>797</v>
      </c>
      <c r="B181" s="111" t="s">
        <v>804</v>
      </c>
      <c r="C181" s="96"/>
      <c r="D181" s="97"/>
      <c r="E181" s="108">
        <v>60000</v>
      </c>
      <c r="F181" s="109">
        <v>100</v>
      </c>
      <c r="G181" s="99"/>
      <c r="H181" s="137">
        <v>0</v>
      </c>
      <c r="I181" s="101">
        <f t="shared" si="74"/>
        <v>60000</v>
      </c>
      <c r="J181" s="111" t="s">
        <v>799</v>
      </c>
      <c r="K181" s="102" t="s">
        <v>118</v>
      </c>
      <c r="L181" s="111" t="s">
        <v>805</v>
      </c>
      <c r="M181" s="126" t="str">
        <f t="shared" si="69"/>
        <v>愉閔</v>
      </c>
      <c r="N181" s="30" t="str">
        <f t="shared" si="73"/>
        <v>南投縣114年度資源循環工作計畫第二期款</v>
      </c>
      <c r="O181" s="32" t="s">
        <v>773</v>
      </c>
      <c r="P181" s="125">
        <v>60000</v>
      </c>
      <c r="Q181" s="179"/>
      <c r="R181" s="179"/>
      <c r="S181" s="179">
        <v>0</v>
      </c>
      <c r="T181" s="155"/>
      <c r="U181" s="103">
        <v>1140902</v>
      </c>
      <c r="V181" s="104">
        <v>60000</v>
      </c>
      <c r="W181" s="70"/>
      <c r="X181" s="70"/>
      <c r="Y181" s="70"/>
      <c r="Z181" s="70"/>
    </row>
    <row r="182" spans="1:26" ht="64.8">
      <c r="A182" s="41" t="s">
        <v>797</v>
      </c>
      <c r="B182" s="54" t="s">
        <v>806</v>
      </c>
      <c r="C182" s="96"/>
      <c r="D182" s="131"/>
      <c r="E182" s="96">
        <v>11500</v>
      </c>
      <c r="F182" s="131">
        <v>100</v>
      </c>
      <c r="G182" s="96"/>
      <c r="H182" s="161">
        <v>0</v>
      </c>
      <c r="I182" s="101">
        <f t="shared" si="74"/>
        <v>11500</v>
      </c>
      <c r="J182" s="111" t="s">
        <v>807</v>
      </c>
      <c r="K182" s="102" t="s">
        <v>118</v>
      </c>
      <c r="L182" s="30" t="s">
        <v>808</v>
      </c>
      <c r="M182" s="126" t="str">
        <f t="shared" si="69"/>
        <v>愉閔</v>
      </c>
      <c r="N182" s="30" t="str">
        <f t="shared" si="73"/>
        <v>113年環境清潔考核團體獎勵金</v>
      </c>
      <c r="O182" s="32" t="s">
        <v>809</v>
      </c>
      <c r="P182" s="132">
        <v>11500</v>
      </c>
      <c r="Q182" s="193"/>
      <c r="R182" s="183"/>
      <c r="S182" s="179">
        <v>0</v>
      </c>
      <c r="T182" s="185"/>
      <c r="U182" s="103">
        <v>1131230</v>
      </c>
      <c r="V182" s="104">
        <v>11500</v>
      </c>
      <c r="W182" s="70"/>
      <c r="X182" s="70"/>
      <c r="Y182" s="70"/>
      <c r="Z182" s="70"/>
    </row>
    <row r="183" spans="1:26" ht="48.6">
      <c r="A183" s="116" t="s">
        <v>797</v>
      </c>
      <c r="B183" s="111" t="s">
        <v>810</v>
      </c>
      <c r="C183" s="96"/>
      <c r="D183" s="97"/>
      <c r="E183" s="108">
        <v>47563</v>
      </c>
      <c r="F183" s="109">
        <v>100</v>
      </c>
      <c r="G183" s="99"/>
      <c r="H183" s="137">
        <v>0</v>
      </c>
      <c r="I183" s="101">
        <f t="shared" si="74"/>
        <v>47563</v>
      </c>
      <c r="J183" s="111" t="s">
        <v>807</v>
      </c>
      <c r="K183" s="102" t="s">
        <v>118</v>
      </c>
      <c r="L183" s="111" t="s">
        <v>811</v>
      </c>
      <c r="M183" s="126" t="str">
        <f t="shared" si="69"/>
        <v>愉閔</v>
      </c>
      <c r="N183" s="30" t="str">
        <f t="shared" si="73"/>
        <v>114年度資收關懷計畫第二期款</v>
      </c>
      <c r="O183" s="32" t="s">
        <v>773</v>
      </c>
      <c r="P183" s="120">
        <v>47563</v>
      </c>
      <c r="Q183" s="180"/>
      <c r="R183" s="130"/>
      <c r="S183" s="130">
        <v>0</v>
      </c>
      <c r="T183" s="130"/>
      <c r="U183" s="116">
        <v>1141203</v>
      </c>
      <c r="V183" s="114">
        <v>47563</v>
      </c>
      <c r="W183" s="70"/>
      <c r="X183" s="70"/>
      <c r="Y183" s="70"/>
      <c r="Z183" s="70"/>
    </row>
    <row r="184" spans="1:26" ht="64.8">
      <c r="A184" s="116" t="s">
        <v>797</v>
      </c>
      <c r="B184" s="111" t="s">
        <v>812</v>
      </c>
      <c r="C184" s="96"/>
      <c r="D184" s="97"/>
      <c r="E184" s="108">
        <v>1418848</v>
      </c>
      <c r="F184" s="97">
        <v>100</v>
      </c>
      <c r="G184" s="99"/>
      <c r="H184" s="206"/>
      <c r="I184" s="101">
        <f t="shared" si="74"/>
        <v>1418848</v>
      </c>
      <c r="J184" s="111" t="s">
        <v>813</v>
      </c>
      <c r="K184" s="102" t="s">
        <v>118</v>
      </c>
      <c r="L184" s="111" t="s">
        <v>814</v>
      </c>
      <c r="M184" s="126" t="str">
        <f t="shared" si="69"/>
        <v>愉閔</v>
      </c>
      <c r="N184" s="30" t="str">
        <f t="shared" si="73"/>
        <v>美質環境推動計畫-公廁工程改善計畫</v>
      </c>
      <c r="O184" s="32" t="s">
        <v>773</v>
      </c>
      <c r="P184" s="120">
        <v>1814281</v>
      </c>
      <c r="Q184" s="180"/>
      <c r="R184" s="130"/>
      <c r="S184" s="130"/>
      <c r="T184" s="130"/>
      <c r="U184" s="116">
        <v>1150109</v>
      </c>
      <c r="V184" s="114">
        <v>1418848</v>
      </c>
      <c r="W184" s="70"/>
      <c r="X184" s="70"/>
      <c r="Y184" s="70"/>
      <c r="Z184" s="70"/>
    </row>
    <row r="185" spans="1:26" ht="32.4">
      <c r="A185" s="54" t="s">
        <v>815</v>
      </c>
      <c r="B185" s="47" t="s">
        <v>816</v>
      </c>
      <c r="C185" s="96"/>
      <c r="D185" s="131"/>
      <c r="E185" s="96">
        <v>19000</v>
      </c>
      <c r="F185" s="131">
        <v>100</v>
      </c>
      <c r="G185" s="96"/>
      <c r="H185" s="131"/>
      <c r="I185" s="101">
        <f t="shared" si="74"/>
        <v>19000</v>
      </c>
      <c r="J185" s="30" t="s">
        <v>407</v>
      </c>
      <c r="K185" s="102" t="s">
        <v>118</v>
      </c>
      <c r="L185" s="30" t="s">
        <v>817</v>
      </c>
      <c r="M185" s="126" t="str">
        <f t="shared" si="69"/>
        <v>筠橋</v>
      </c>
      <c r="N185" s="30" t="str">
        <f t="shared" si="73"/>
        <v>南投縣114年度役政業務經費補助</v>
      </c>
      <c r="O185" s="32" t="s">
        <v>477</v>
      </c>
      <c r="P185" s="132">
        <v>19000</v>
      </c>
      <c r="Q185" s="178"/>
      <c r="R185" s="178"/>
      <c r="S185" s="178"/>
      <c r="T185" s="155"/>
      <c r="U185" s="103" t="s">
        <v>818</v>
      </c>
      <c r="V185" s="104">
        <v>19000</v>
      </c>
      <c r="W185" s="70"/>
      <c r="X185" s="70"/>
      <c r="Y185" s="70"/>
      <c r="Z185" s="70"/>
    </row>
    <row r="186" spans="1:26" ht="48.6">
      <c r="A186" s="41" t="s">
        <v>819</v>
      </c>
      <c r="B186" s="54" t="s">
        <v>820</v>
      </c>
      <c r="C186" s="96"/>
      <c r="D186" s="131"/>
      <c r="E186" s="96">
        <v>154000</v>
      </c>
      <c r="F186" s="98">
        <v>100</v>
      </c>
      <c r="G186" s="96"/>
      <c r="H186" s="131"/>
      <c r="I186" s="101">
        <f t="shared" si="74"/>
        <v>154000</v>
      </c>
      <c r="J186" s="30" t="s">
        <v>821</v>
      </c>
      <c r="K186" s="102" t="s">
        <v>118</v>
      </c>
      <c r="L186" s="30" t="s">
        <v>822</v>
      </c>
      <c r="M186" s="126" t="str">
        <f t="shared" si="69"/>
        <v>群瑄</v>
      </c>
      <c r="N186" s="30" t="str">
        <f t="shared" si="73"/>
        <v>114年第35期婦女大學及專題講座計畫</v>
      </c>
      <c r="O186" s="32" t="s">
        <v>409</v>
      </c>
      <c r="P186" s="132">
        <v>154000</v>
      </c>
      <c r="Q186" s="179"/>
      <c r="R186" s="183"/>
      <c r="S186" s="183"/>
      <c r="T186" s="179"/>
      <c r="U186" s="103">
        <v>1140325</v>
      </c>
      <c r="V186" s="104">
        <v>154000</v>
      </c>
      <c r="W186" s="70"/>
      <c r="X186" s="70"/>
      <c r="Y186" s="70"/>
      <c r="Z186" s="70"/>
    </row>
    <row r="187" spans="1:26" ht="48.6">
      <c r="A187" s="54" t="s">
        <v>819</v>
      </c>
      <c r="B187" s="54" t="s">
        <v>823</v>
      </c>
      <c r="C187" s="96"/>
      <c r="D187" s="97"/>
      <c r="E187" s="96">
        <v>861</v>
      </c>
      <c r="F187" s="98">
        <v>100</v>
      </c>
      <c r="G187" s="99"/>
      <c r="H187" s="100"/>
      <c r="I187" s="101">
        <f t="shared" si="74"/>
        <v>861</v>
      </c>
      <c r="J187" s="30" t="s">
        <v>824</v>
      </c>
      <c r="K187" s="162" t="s">
        <v>118</v>
      </c>
      <c r="L187" s="54" t="s">
        <v>825</v>
      </c>
      <c r="M187" s="126" t="str">
        <f t="shared" si="69"/>
        <v>群瑄</v>
      </c>
      <c r="N187" s="30" t="str">
        <f t="shared" si="73"/>
        <v>114年天然災害儲備糧載運工作運費</v>
      </c>
      <c r="O187" s="47" t="s">
        <v>409</v>
      </c>
      <c r="P187" s="120">
        <v>861</v>
      </c>
      <c r="Q187" s="178"/>
      <c r="R187" s="178"/>
      <c r="S187" s="178"/>
      <c r="T187" s="155"/>
      <c r="U187" s="103">
        <v>1140625</v>
      </c>
      <c r="V187" s="104">
        <v>861</v>
      </c>
      <c r="W187" s="70"/>
      <c r="X187" s="70"/>
      <c r="Y187" s="70"/>
      <c r="Z187" s="70"/>
    </row>
    <row r="188" spans="1:26" ht="64.8">
      <c r="A188" s="54" t="s">
        <v>819</v>
      </c>
      <c r="B188" s="54" t="s">
        <v>826</v>
      </c>
      <c r="C188" s="96"/>
      <c r="D188" s="97"/>
      <c r="E188" s="96">
        <v>3455</v>
      </c>
      <c r="F188" s="98">
        <v>100</v>
      </c>
      <c r="G188" s="138"/>
      <c r="H188" s="97"/>
      <c r="I188" s="101">
        <f t="shared" si="74"/>
        <v>3455</v>
      </c>
      <c r="J188" s="30" t="s">
        <v>250</v>
      </c>
      <c r="K188" s="102" t="s">
        <v>118</v>
      </c>
      <c r="L188" s="30" t="s">
        <v>827</v>
      </c>
      <c r="M188" s="126" t="str">
        <f t="shared" si="69"/>
        <v>群瑄</v>
      </c>
      <c r="N188" s="30" t="str">
        <f t="shared" si="73"/>
        <v>鹿谷鄉老人文康中心及老人會電腦伴唱機114年度公播權補助經費</v>
      </c>
      <c r="O188" s="32" t="s">
        <v>409</v>
      </c>
      <c r="P188" s="125">
        <v>3455</v>
      </c>
      <c r="Q188" s="178"/>
      <c r="R188" s="178"/>
      <c r="S188" s="178"/>
      <c r="T188" s="155"/>
      <c r="U188" s="103">
        <v>1140616</v>
      </c>
      <c r="V188" s="104">
        <v>3455</v>
      </c>
      <c r="W188" s="70"/>
      <c r="X188" s="70"/>
      <c r="Y188" s="70"/>
      <c r="Z188" s="70"/>
    </row>
    <row r="189" spans="1:26" ht="48.6">
      <c r="A189" s="54" t="s">
        <v>819</v>
      </c>
      <c r="B189" s="54" t="s">
        <v>828</v>
      </c>
      <c r="C189" s="96"/>
      <c r="D189" s="97"/>
      <c r="E189" s="96">
        <v>15000</v>
      </c>
      <c r="F189" s="98">
        <v>100</v>
      </c>
      <c r="G189" s="138"/>
      <c r="H189" s="97"/>
      <c r="I189" s="101">
        <v>15000</v>
      </c>
      <c r="J189" s="30" t="s">
        <v>821</v>
      </c>
      <c r="K189" s="102" t="s">
        <v>118</v>
      </c>
      <c r="L189" s="30" t="s">
        <v>829</v>
      </c>
      <c r="M189" s="126" t="str">
        <f t="shared" si="69"/>
        <v>群瑄</v>
      </c>
      <c r="N189" s="30" t="str">
        <f t="shared" si="73"/>
        <v>114年度第42期長青大學</v>
      </c>
      <c r="O189" s="32" t="s">
        <v>409</v>
      </c>
      <c r="P189" s="120">
        <v>150000</v>
      </c>
      <c r="Q189" s="178"/>
      <c r="R189" s="178"/>
      <c r="S189" s="178"/>
      <c r="T189" s="155"/>
      <c r="U189" s="103" t="s">
        <v>830</v>
      </c>
      <c r="V189" s="104">
        <v>150000</v>
      </c>
      <c r="W189" s="70"/>
      <c r="X189" s="70"/>
      <c r="Y189" s="70"/>
      <c r="Z189" s="70"/>
    </row>
    <row r="190" spans="1:26" ht="64.8">
      <c r="A190" s="54" t="s">
        <v>819</v>
      </c>
      <c r="B190" s="54" t="s">
        <v>831</v>
      </c>
      <c r="C190" s="96"/>
      <c r="D190" s="97"/>
      <c r="E190" s="96">
        <v>129996</v>
      </c>
      <c r="F190" s="98">
        <v>100</v>
      </c>
      <c r="G190" s="138"/>
      <c r="H190" s="97"/>
      <c r="I190" s="101">
        <v>129996</v>
      </c>
      <c r="J190" s="30" t="s">
        <v>227</v>
      </c>
      <c r="K190" s="102" t="s">
        <v>118</v>
      </c>
      <c r="L190" s="30" t="s">
        <v>832</v>
      </c>
      <c r="M190" s="126" t="str">
        <f t="shared" si="69"/>
        <v>群瑄</v>
      </c>
      <c r="N190" s="30" t="str">
        <f t="shared" si="73"/>
        <v>南投縣114年度土石流及危險區域儲備民生物資實施計畫</v>
      </c>
      <c r="O190" s="32" t="s">
        <v>409</v>
      </c>
      <c r="P190" s="120">
        <v>129966</v>
      </c>
      <c r="Q190" s="178"/>
      <c r="R190" s="178"/>
      <c r="S190" s="178"/>
      <c r="T190" s="155"/>
      <c r="U190" s="103" t="s">
        <v>833</v>
      </c>
      <c r="V190" s="104">
        <v>129996</v>
      </c>
      <c r="W190" s="70"/>
      <c r="X190" s="70"/>
      <c r="Y190" s="70"/>
      <c r="Z190" s="70"/>
    </row>
    <row r="191" spans="1:26" ht="162">
      <c r="A191" s="116" t="s">
        <v>819</v>
      </c>
      <c r="B191" s="111" t="s">
        <v>834</v>
      </c>
      <c r="C191" s="96"/>
      <c r="D191" s="97"/>
      <c r="E191" s="108">
        <v>150000</v>
      </c>
      <c r="F191" s="109">
        <v>100</v>
      </c>
      <c r="G191" s="99"/>
      <c r="H191" s="100"/>
      <c r="I191" s="101">
        <f t="shared" ref="I191:I228" si="75">C191+E191+G191</f>
        <v>150000</v>
      </c>
      <c r="J191" s="111" t="s">
        <v>835</v>
      </c>
      <c r="K191" s="102" t="s">
        <v>118</v>
      </c>
      <c r="L191" s="111" t="s">
        <v>836</v>
      </c>
      <c r="M191" s="126" t="str">
        <f t="shared" si="69"/>
        <v>群瑄</v>
      </c>
      <c r="N191" s="30" t="str">
        <f t="shared" si="73"/>
        <v>鹿谷鄉老人會屋頂漏水修繕工程</v>
      </c>
      <c r="O191" s="32" t="s">
        <v>837</v>
      </c>
      <c r="P191" s="120">
        <v>150000</v>
      </c>
      <c r="Q191" s="180"/>
      <c r="R191" s="130"/>
      <c r="S191" s="130"/>
      <c r="T191" s="130"/>
      <c r="U191" s="116">
        <v>1141027</v>
      </c>
      <c r="V191" s="114">
        <v>150000</v>
      </c>
      <c r="W191" s="70"/>
      <c r="X191" s="70"/>
      <c r="Y191" s="70"/>
      <c r="Z191" s="70"/>
    </row>
    <row r="192" spans="1:26" ht="48.6">
      <c r="A192" s="54" t="s">
        <v>838</v>
      </c>
      <c r="B192" s="54" t="s">
        <v>839</v>
      </c>
      <c r="C192" s="96"/>
      <c r="D192" s="131"/>
      <c r="E192" s="143">
        <v>7105286</v>
      </c>
      <c r="F192" s="131">
        <v>100</v>
      </c>
      <c r="G192" s="96"/>
      <c r="H192" s="131"/>
      <c r="I192" s="163">
        <f t="shared" si="75"/>
        <v>7105286</v>
      </c>
      <c r="J192" s="30" t="s">
        <v>412</v>
      </c>
      <c r="K192" s="102" t="s">
        <v>118</v>
      </c>
      <c r="L192" s="30" t="s">
        <v>840</v>
      </c>
      <c r="M192" s="126" t="str">
        <f t="shared" si="69"/>
        <v>豊鈞</v>
      </c>
      <c r="N192" s="30" t="str">
        <f t="shared" si="73"/>
        <v>113年度鹿谷鄉災害緊急搶通搶險及重機械勞務等169件</v>
      </c>
      <c r="O192" s="32" t="s">
        <v>841</v>
      </c>
      <c r="P192" s="132">
        <v>7105286</v>
      </c>
      <c r="Q192" s="178"/>
      <c r="R192" s="178"/>
      <c r="S192" s="178"/>
      <c r="T192" s="155"/>
      <c r="U192" s="103">
        <v>1131231</v>
      </c>
      <c r="V192" s="104">
        <v>7105286</v>
      </c>
      <c r="W192" s="70"/>
      <c r="X192" s="70"/>
      <c r="Y192" s="70"/>
      <c r="Z192" s="70"/>
    </row>
    <row r="193" spans="1:26" ht="48.6">
      <c r="A193" s="54" t="s">
        <v>838</v>
      </c>
      <c r="B193" s="54" t="s">
        <v>842</v>
      </c>
      <c r="C193" s="96"/>
      <c r="D193" s="131"/>
      <c r="E193" s="143">
        <v>2383545</v>
      </c>
      <c r="F193" s="131">
        <v>100</v>
      </c>
      <c r="G193" s="96"/>
      <c r="H193" s="131"/>
      <c r="I193" s="163">
        <f t="shared" si="75"/>
        <v>2383545</v>
      </c>
      <c r="J193" s="30" t="s">
        <v>412</v>
      </c>
      <c r="K193" s="102" t="s">
        <v>118</v>
      </c>
      <c r="L193" s="30" t="s">
        <v>840</v>
      </c>
      <c r="M193" s="126" t="str">
        <f t="shared" si="69"/>
        <v>豊鈞</v>
      </c>
      <c r="N193" s="30" t="str">
        <f t="shared" si="73"/>
        <v>113年度鹿谷鄉災害緊急搶通搶險及重機械勞務等42件</v>
      </c>
      <c r="O193" s="32" t="s">
        <v>843</v>
      </c>
      <c r="P193" s="132">
        <v>2383545</v>
      </c>
      <c r="Q193" s="178"/>
      <c r="R193" s="178"/>
      <c r="S193" s="178"/>
      <c r="T193" s="155"/>
      <c r="U193" s="103">
        <v>1131230</v>
      </c>
      <c r="V193" s="104">
        <v>2383545</v>
      </c>
      <c r="W193" s="70"/>
      <c r="X193" s="70"/>
      <c r="Y193" s="70"/>
      <c r="Z193" s="70"/>
    </row>
    <row r="194" spans="1:26" ht="48.6">
      <c r="A194" s="41" t="s">
        <v>838</v>
      </c>
      <c r="B194" s="54" t="s">
        <v>844</v>
      </c>
      <c r="C194" s="96"/>
      <c r="D194" s="131"/>
      <c r="E194" s="96">
        <v>102734</v>
      </c>
      <c r="F194" s="131">
        <v>100</v>
      </c>
      <c r="G194" s="96"/>
      <c r="H194" s="131"/>
      <c r="I194" s="101">
        <f t="shared" si="75"/>
        <v>102734</v>
      </c>
      <c r="J194" s="30" t="s">
        <v>412</v>
      </c>
      <c r="K194" s="102" t="s">
        <v>118</v>
      </c>
      <c r="L194" s="30" t="s">
        <v>840</v>
      </c>
      <c r="M194" s="126" t="str">
        <f t="shared" si="69"/>
        <v>豊鈞</v>
      </c>
      <c r="N194" s="30" t="str">
        <f t="shared" si="73"/>
        <v>113年度鹿谷鄉災害緊急搶通搶險及重機械勞務等6件</v>
      </c>
      <c r="O194" s="32" t="s">
        <v>845</v>
      </c>
      <c r="P194" s="132">
        <v>102734</v>
      </c>
      <c r="Q194" s="178"/>
      <c r="R194" s="178"/>
      <c r="S194" s="178"/>
      <c r="T194" s="29"/>
      <c r="U194" s="103">
        <v>1131230</v>
      </c>
      <c r="V194" s="104">
        <v>102734</v>
      </c>
      <c r="W194" s="70"/>
      <c r="X194" s="70"/>
      <c r="Y194" s="70"/>
      <c r="Z194" s="70"/>
    </row>
    <row r="195" spans="1:26" ht="81">
      <c r="A195" s="54" t="s">
        <v>838</v>
      </c>
      <c r="B195" s="54" t="s">
        <v>846</v>
      </c>
      <c r="C195" s="96">
        <v>710136</v>
      </c>
      <c r="D195" s="131">
        <v>100</v>
      </c>
      <c r="E195" s="96"/>
      <c r="F195" s="97"/>
      <c r="G195" s="99"/>
      <c r="H195" s="100"/>
      <c r="I195" s="101">
        <f t="shared" si="75"/>
        <v>710136</v>
      </c>
      <c r="J195" s="30" t="s">
        <v>412</v>
      </c>
      <c r="K195" s="102" t="s">
        <v>647</v>
      </c>
      <c r="L195" s="30" t="s">
        <v>847</v>
      </c>
      <c r="M195" s="126" t="str">
        <f t="shared" si="69"/>
        <v>豊鈞</v>
      </c>
      <c r="N195" s="30" t="str">
        <f t="shared" si="73"/>
        <v>113-114年度疏濬工程委託地方政府代辦行政協助計畫─第1期款項</v>
      </c>
      <c r="O195" s="32" t="s">
        <v>848</v>
      </c>
      <c r="P195" s="125">
        <v>710136</v>
      </c>
      <c r="Q195" s="178"/>
      <c r="R195" s="179"/>
      <c r="S195" s="178"/>
      <c r="T195" s="29"/>
      <c r="U195" s="103">
        <v>1140416</v>
      </c>
      <c r="V195" s="104">
        <v>710136</v>
      </c>
      <c r="W195" s="70"/>
      <c r="X195" s="70"/>
      <c r="Y195" s="70"/>
      <c r="Z195" s="70"/>
    </row>
    <row r="196" spans="1:26" ht="81">
      <c r="A196" s="54" t="s">
        <v>838</v>
      </c>
      <c r="B196" s="54" t="s">
        <v>849</v>
      </c>
      <c r="C196" s="96"/>
      <c r="D196" s="97"/>
      <c r="E196" s="96">
        <v>2500</v>
      </c>
      <c r="F196" s="98">
        <v>100</v>
      </c>
      <c r="G196" s="96"/>
      <c r="H196" s="97"/>
      <c r="I196" s="101">
        <f t="shared" si="75"/>
        <v>2500</v>
      </c>
      <c r="J196" s="30" t="s">
        <v>515</v>
      </c>
      <c r="K196" s="102" t="s">
        <v>118</v>
      </c>
      <c r="L196" s="30" t="s">
        <v>850</v>
      </c>
      <c r="M196" s="126" t="str">
        <f t="shared" si="69"/>
        <v>豊鈞</v>
      </c>
      <c r="N196" s="30" t="str">
        <f t="shared" si="73"/>
        <v>114年3月非專辦統計調查員之兼職費(工作補助費)及113年10月至12月營造業調查</v>
      </c>
      <c r="O196" s="32">
        <v>1140420</v>
      </c>
      <c r="P196" s="125">
        <v>2500</v>
      </c>
      <c r="Q196" s="179"/>
      <c r="R196" s="179"/>
      <c r="S196" s="183"/>
      <c r="T196" s="185"/>
      <c r="U196" s="103">
        <v>1140415</v>
      </c>
      <c r="V196" s="104">
        <v>2500</v>
      </c>
      <c r="W196" s="70"/>
      <c r="X196" s="70"/>
      <c r="Y196" s="70"/>
      <c r="Z196" s="70"/>
    </row>
    <row r="197" spans="1:26" ht="97.2">
      <c r="A197" s="54" t="s">
        <v>838</v>
      </c>
      <c r="B197" s="54" t="s">
        <v>851</v>
      </c>
      <c r="C197" s="96">
        <v>785107</v>
      </c>
      <c r="D197" s="97">
        <v>100</v>
      </c>
      <c r="E197" s="96"/>
      <c r="F197" s="97"/>
      <c r="G197" s="138"/>
      <c r="H197" s="100"/>
      <c r="I197" s="101">
        <f t="shared" si="75"/>
        <v>785107</v>
      </c>
      <c r="J197" s="30" t="s">
        <v>412</v>
      </c>
      <c r="K197" s="102" t="s">
        <v>852</v>
      </c>
      <c r="L197" s="30" t="s">
        <v>853</v>
      </c>
      <c r="M197" s="126" t="str">
        <f t="shared" si="69"/>
        <v>豊鈞</v>
      </c>
      <c r="N197" s="30" t="str">
        <f t="shared" si="73"/>
        <v>114年度集集攔河堰蓄水範圍疏濬工程週邊環境維護作業-114年度鹿谷鄉周邊環境清潔維護工作-第1期款項</v>
      </c>
      <c r="O197" s="32" t="s">
        <v>854</v>
      </c>
      <c r="P197" s="125">
        <v>785107</v>
      </c>
      <c r="Q197" s="178"/>
      <c r="R197" s="179"/>
      <c r="S197" s="178"/>
      <c r="T197" s="29"/>
      <c r="U197" s="103">
        <v>1140421</v>
      </c>
      <c r="V197" s="104">
        <v>785107</v>
      </c>
      <c r="W197" s="70"/>
      <c r="X197" s="70"/>
      <c r="Y197" s="70"/>
      <c r="Z197" s="70"/>
    </row>
    <row r="198" spans="1:26" ht="64.8">
      <c r="A198" s="54" t="s">
        <v>838</v>
      </c>
      <c r="B198" s="54" t="s">
        <v>855</v>
      </c>
      <c r="C198" s="138"/>
      <c r="D198" s="97"/>
      <c r="E198" s="96">
        <v>2500</v>
      </c>
      <c r="F198" s="98">
        <v>100</v>
      </c>
      <c r="G198" s="138"/>
      <c r="H198" s="97"/>
      <c r="I198" s="101">
        <f t="shared" si="75"/>
        <v>2500</v>
      </c>
      <c r="J198" s="30" t="s">
        <v>515</v>
      </c>
      <c r="K198" s="102" t="s">
        <v>118</v>
      </c>
      <c r="L198" s="30" t="s">
        <v>856</v>
      </c>
      <c r="M198" s="126" t="str">
        <f t="shared" si="69"/>
        <v>豊鈞</v>
      </c>
      <c r="N198" s="30" t="str">
        <f t="shared" si="73"/>
        <v>114年4月非專辦統計調查員兼職費(工作補助費)</v>
      </c>
      <c r="O198" s="32">
        <v>1140512</v>
      </c>
      <c r="P198" s="125">
        <v>2500</v>
      </c>
      <c r="Q198" s="178"/>
      <c r="R198" s="179"/>
      <c r="S198" s="178"/>
      <c r="T198" s="29"/>
      <c r="U198" s="103">
        <v>1140512</v>
      </c>
      <c r="V198" s="104">
        <v>2500</v>
      </c>
      <c r="W198" s="70"/>
      <c r="X198" s="70"/>
      <c r="Y198" s="70"/>
      <c r="Z198" s="70"/>
    </row>
    <row r="199" spans="1:26" ht="64.8">
      <c r="A199" s="54" t="s">
        <v>838</v>
      </c>
      <c r="B199" s="54" t="s">
        <v>857</v>
      </c>
      <c r="C199" s="138"/>
      <c r="D199" s="97"/>
      <c r="E199" s="96">
        <v>508</v>
      </c>
      <c r="F199" s="98">
        <v>100</v>
      </c>
      <c r="G199" s="99"/>
      <c r="H199" s="100"/>
      <c r="I199" s="101">
        <f t="shared" si="75"/>
        <v>508</v>
      </c>
      <c r="J199" s="30" t="s">
        <v>515</v>
      </c>
      <c r="K199" s="102" t="s">
        <v>118</v>
      </c>
      <c r="L199" s="30" t="s">
        <v>856</v>
      </c>
      <c r="M199" s="126" t="str">
        <f t="shared" si="69"/>
        <v>豊鈞</v>
      </c>
      <c r="N199" s="30" t="str">
        <f t="shared" si="73"/>
        <v>113年事業人力僱用狀況調查相關費用</v>
      </c>
      <c r="O199" s="32">
        <v>1140519</v>
      </c>
      <c r="P199" s="125">
        <v>508</v>
      </c>
      <c r="Q199" s="178"/>
      <c r="R199" s="178"/>
      <c r="S199" s="178"/>
      <c r="T199" s="29"/>
      <c r="U199" s="103">
        <v>1140519</v>
      </c>
      <c r="V199" s="104">
        <v>508</v>
      </c>
      <c r="W199" s="70"/>
      <c r="X199" s="70"/>
      <c r="Y199" s="70"/>
      <c r="Z199" s="70"/>
    </row>
    <row r="200" spans="1:26" ht="64.8">
      <c r="A200" s="54" t="s">
        <v>838</v>
      </c>
      <c r="B200" s="54" t="s">
        <v>858</v>
      </c>
      <c r="C200" s="138"/>
      <c r="D200" s="97"/>
      <c r="E200" s="96">
        <v>860</v>
      </c>
      <c r="F200" s="98">
        <v>100</v>
      </c>
      <c r="G200" s="123"/>
      <c r="H200" s="100"/>
      <c r="I200" s="101">
        <f t="shared" si="75"/>
        <v>860</v>
      </c>
      <c r="J200" s="30" t="s">
        <v>515</v>
      </c>
      <c r="K200" s="102" t="s">
        <v>118</v>
      </c>
      <c r="L200" s="30" t="s">
        <v>859</v>
      </c>
      <c r="M200" s="126" t="str">
        <f t="shared" si="69"/>
        <v>豊鈞</v>
      </c>
      <c r="N200" s="30" t="str">
        <f t="shared" si="73"/>
        <v>114年04月汽車貨運調查費</v>
      </c>
      <c r="O200" s="32">
        <v>1140630</v>
      </c>
      <c r="P200" s="125">
        <v>860</v>
      </c>
      <c r="Q200" s="179"/>
      <c r="R200" s="183"/>
      <c r="S200" s="183"/>
      <c r="T200" s="185"/>
      <c r="U200" s="103">
        <v>1140630</v>
      </c>
      <c r="V200" s="104">
        <v>860</v>
      </c>
      <c r="W200" s="70"/>
      <c r="X200" s="70"/>
      <c r="Y200" s="70"/>
      <c r="Z200" s="70"/>
    </row>
    <row r="201" spans="1:26" ht="64.8">
      <c r="A201" s="54" t="s">
        <v>838</v>
      </c>
      <c r="B201" s="54" t="s">
        <v>860</v>
      </c>
      <c r="C201" s="138"/>
      <c r="D201" s="97"/>
      <c r="E201" s="96">
        <v>3815</v>
      </c>
      <c r="F201" s="98">
        <v>100</v>
      </c>
      <c r="G201" s="99"/>
      <c r="H201" s="100"/>
      <c r="I201" s="101">
        <f t="shared" si="75"/>
        <v>3815</v>
      </c>
      <c r="J201" s="30" t="s">
        <v>515</v>
      </c>
      <c r="K201" s="102" t="s">
        <v>118</v>
      </c>
      <c r="L201" s="30" t="s">
        <v>861</v>
      </c>
      <c r="M201" s="126" t="str">
        <f t="shared" si="69"/>
        <v>豊鈞</v>
      </c>
      <c r="N201" s="30" t="str">
        <f t="shared" si="73"/>
        <v>114年3月人力資源調查</v>
      </c>
      <c r="O201" s="32">
        <v>1140512</v>
      </c>
      <c r="P201" s="125">
        <v>3815</v>
      </c>
      <c r="Q201" s="178"/>
      <c r="R201" s="178"/>
      <c r="S201" s="178"/>
      <c r="T201" s="29"/>
      <c r="U201" s="103">
        <v>1140512</v>
      </c>
      <c r="V201" s="104">
        <v>3815</v>
      </c>
      <c r="W201" s="70"/>
      <c r="X201" s="70"/>
      <c r="Y201" s="70"/>
      <c r="Z201" s="70"/>
    </row>
    <row r="202" spans="1:26" ht="64.8">
      <c r="A202" s="54" t="s">
        <v>838</v>
      </c>
      <c r="B202" s="54" t="s">
        <v>860</v>
      </c>
      <c r="C202" s="138"/>
      <c r="D202" s="97"/>
      <c r="E202" s="96">
        <v>318</v>
      </c>
      <c r="F202" s="98">
        <v>100</v>
      </c>
      <c r="G202" s="99"/>
      <c r="H202" s="100"/>
      <c r="I202" s="101">
        <f t="shared" si="75"/>
        <v>318</v>
      </c>
      <c r="J202" s="30" t="s">
        <v>515</v>
      </c>
      <c r="K202" s="102" t="s">
        <v>118</v>
      </c>
      <c r="L202" s="30" t="s">
        <v>861</v>
      </c>
      <c r="M202" s="126" t="str">
        <f t="shared" si="69"/>
        <v>豊鈞</v>
      </c>
      <c r="N202" s="30" t="str">
        <f t="shared" si="73"/>
        <v>114年3月人力資源調查</v>
      </c>
      <c r="O202" s="32">
        <v>1140512</v>
      </c>
      <c r="P202" s="125">
        <v>318</v>
      </c>
      <c r="Q202" s="178"/>
      <c r="R202" s="178"/>
      <c r="S202" s="178"/>
      <c r="T202" s="29"/>
      <c r="U202" s="103">
        <v>1140512</v>
      </c>
      <c r="V202" s="104">
        <v>318</v>
      </c>
      <c r="W202" s="70"/>
      <c r="X202" s="70"/>
      <c r="Y202" s="70"/>
      <c r="Z202" s="70"/>
    </row>
    <row r="203" spans="1:26" ht="81">
      <c r="A203" s="54" t="s">
        <v>838</v>
      </c>
      <c r="B203" s="54" t="s">
        <v>862</v>
      </c>
      <c r="C203" s="164">
        <v>1183560</v>
      </c>
      <c r="D203" s="97">
        <v>100</v>
      </c>
      <c r="E203" s="96"/>
      <c r="F203" s="97"/>
      <c r="G203" s="99"/>
      <c r="H203" s="100"/>
      <c r="I203" s="163">
        <f t="shared" si="75"/>
        <v>1183560</v>
      </c>
      <c r="J203" s="30" t="s">
        <v>412</v>
      </c>
      <c r="K203" s="102" t="s">
        <v>647</v>
      </c>
      <c r="L203" s="30" t="s">
        <v>847</v>
      </c>
      <c r="M203" s="126" t="str">
        <f t="shared" si="69"/>
        <v>豊鈞</v>
      </c>
      <c r="N203" s="30" t="str">
        <f t="shared" si="73"/>
        <v>113-114年度疏濬工程委託地方政府代辦行政協助計畫─第2期款項</v>
      </c>
      <c r="O203" s="32" t="s">
        <v>848</v>
      </c>
      <c r="P203" s="125">
        <v>1183560</v>
      </c>
      <c r="Q203" s="178"/>
      <c r="R203" s="178"/>
      <c r="S203" s="178"/>
      <c r="T203" s="29"/>
      <c r="U203" s="103">
        <v>1140516</v>
      </c>
      <c r="V203" s="104">
        <v>1183560</v>
      </c>
      <c r="W203" s="70"/>
      <c r="X203" s="70"/>
      <c r="Y203" s="70"/>
      <c r="Z203" s="70"/>
    </row>
    <row r="204" spans="1:26" ht="97.2">
      <c r="A204" s="54" t="s">
        <v>838</v>
      </c>
      <c r="B204" s="54" t="s">
        <v>851</v>
      </c>
      <c r="C204" s="96">
        <v>755113</v>
      </c>
      <c r="D204" s="97">
        <v>100</v>
      </c>
      <c r="E204" s="96"/>
      <c r="F204" s="97"/>
      <c r="G204" s="99"/>
      <c r="H204" s="100"/>
      <c r="I204" s="101">
        <f t="shared" si="75"/>
        <v>755113</v>
      </c>
      <c r="J204" s="30" t="s">
        <v>412</v>
      </c>
      <c r="K204" s="102" t="s">
        <v>647</v>
      </c>
      <c r="L204" s="30" t="s">
        <v>847</v>
      </c>
      <c r="M204" s="126" t="str">
        <f t="shared" si="69"/>
        <v>豊鈞</v>
      </c>
      <c r="N204" s="30" t="str">
        <f t="shared" si="73"/>
        <v>114年度集集攔河堰蓄水範圍疏濬工程週邊環境維護作業-114年度鹿谷鄉周邊環境清潔維護工作-第1期款項</v>
      </c>
      <c r="O204" s="32" t="s">
        <v>848</v>
      </c>
      <c r="P204" s="125">
        <v>755113</v>
      </c>
      <c r="Q204" s="178"/>
      <c r="R204" s="178"/>
      <c r="S204" s="178"/>
      <c r="T204" s="29"/>
      <c r="U204" s="103">
        <v>1140516</v>
      </c>
      <c r="V204" s="104">
        <v>755113</v>
      </c>
      <c r="W204" s="70"/>
      <c r="X204" s="70"/>
      <c r="Y204" s="70"/>
      <c r="Z204" s="70"/>
    </row>
    <row r="205" spans="1:26" ht="64.8">
      <c r="A205" s="97" t="s">
        <v>838</v>
      </c>
      <c r="B205" s="111" t="s">
        <v>863</v>
      </c>
      <c r="C205" s="138"/>
      <c r="D205" s="97"/>
      <c r="E205" s="96">
        <v>2500</v>
      </c>
      <c r="F205" s="98">
        <v>100</v>
      </c>
      <c r="G205" s="99"/>
      <c r="H205" s="100"/>
      <c r="I205" s="101">
        <f t="shared" si="75"/>
        <v>2500</v>
      </c>
      <c r="J205" s="30" t="s">
        <v>515</v>
      </c>
      <c r="K205" s="102" t="s">
        <v>118</v>
      </c>
      <c r="L205" s="30" t="s">
        <v>859</v>
      </c>
      <c r="M205" s="126" t="str">
        <f t="shared" si="69"/>
        <v>豊鈞</v>
      </c>
      <c r="N205" s="30" t="str">
        <f t="shared" si="73"/>
        <v>114年5月兼職費(工作補助費)</v>
      </c>
      <c r="O205" s="32">
        <v>1140529</v>
      </c>
      <c r="P205" s="125">
        <v>2500</v>
      </c>
      <c r="Q205" s="178"/>
      <c r="R205" s="178"/>
      <c r="S205" s="178"/>
      <c r="T205" s="29"/>
      <c r="U205" s="103">
        <v>1140529</v>
      </c>
      <c r="V205" s="104">
        <v>2500</v>
      </c>
      <c r="W205" s="70"/>
      <c r="X205" s="70"/>
      <c r="Y205" s="70"/>
      <c r="Z205" s="70"/>
    </row>
    <row r="206" spans="1:26" ht="64.8">
      <c r="A206" s="30" t="s">
        <v>838</v>
      </c>
      <c r="B206" s="54" t="s">
        <v>864</v>
      </c>
      <c r="C206" s="138"/>
      <c r="D206" s="97"/>
      <c r="E206" s="96">
        <v>201</v>
      </c>
      <c r="F206" s="98">
        <v>100</v>
      </c>
      <c r="G206" s="99"/>
      <c r="H206" s="100"/>
      <c r="I206" s="101">
        <f t="shared" si="75"/>
        <v>201</v>
      </c>
      <c r="J206" s="30" t="s">
        <v>515</v>
      </c>
      <c r="K206" s="102" t="s">
        <v>118</v>
      </c>
      <c r="L206" s="30" t="s">
        <v>859</v>
      </c>
      <c r="M206" s="126" t="str">
        <f t="shared" si="69"/>
        <v>豊鈞</v>
      </c>
      <c r="N206" s="30" t="str">
        <f t="shared" si="73"/>
        <v>114年1月至3月受僱員工薪資調查相關費用</v>
      </c>
      <c r="O206" s="32">
        <v>1140603</v>
      </c>
      <c r="P206" s="125">
        <v>201</v>
      </c>
      <c r="Q206" s="195"/>
      <c r="R206" s="178"/>
      <c r="S206" s="178"/>
      <c r="T206" s="155"/>
      <c r="U206" s="103">
        <v>1140603</v>
      </c>
      <c r="V206" s="104">
        <v>201</v>
      </c>
      <c r="W206" s="70"/>
      <c r="X206" s="70"/>
      <c r="Y206" s="70"/>
      <c r="Z206" s="70"/>
    </row>
    <row r="207" spans="1:26" ht="64.8">
      <c r="A207" s="54" t="s">
        <v>838</v>
      </c>
      <c r="B207" s="54" t="s">
        <v>865</v>
      </c>
      <c r="C207" s="138"/>
      <c r="D207" s="97"/>
      <c r="E207" s="101">
        <v>1085</v>
      </c>
      <c r="F207" s="98">
        <v>100</v>
      </c>
      <c r="G207" s="93"/>
      <c r="H207" s="97"/>
      <c r="I207" s="101">
        <f t="shared" si="75"/>
        <v>1085</v>
      </c>
      <c r="J207" s="30" t="s">
        <v>515</v>
      </c>
      <c r="K207" s="102" t="s">
        <v>118</v>
      </c>
      <c r="L207" s="30" t="s">
        <v>866</v>
      </c>
      <c r="M207" s="126" t="str">
        <f t="shared" si="69"/>
        <v>豊鈞</v>
      </c>
      <c r="N207" s="30" t="str">
        <f t="shared" si="73"/>
        <v>114年4月人力資源調查費</v>
      </c>
      <c r="O207" s="32">
        <v>1140613</v>
      </c>
      <c r="P207" s="165">
        <v>1085</v>
      </c>
      <c r="Q207" s="178"/>
      <c r="R207" s="178"/>
      <c r="S207" s="178"/>
      <c r="T207" s="155"/>
      <c r="U207" s="103">
        <v>1140613</v>
      </c>
      <c r="V207" s="104">
        <v>1085</v>
      </c>
      <c r="W207" s="70"/>
      <c r="X207" s="70"/>
      <c r="Y207" s="70"/>
      <c r="Z207" s="70"/>
    </row>
    <row r="208" spans="1:26" ht="64.8">
      <c r="A208" s="54" t="s">
        <v>838</v>
      </c>
      <c r="B208" s="54" t="s">
        <v>867</v>
      </c>
      <c r="C208" s="138"/>
      <c r="D208" s="97"/>
      <c r="E208" s="101">
        <v>4903</v>
      </c>
      <c r="F208" s="98">
        <v>100</v>
      </c>
      <c r="G208" s="93"/>
      <c r="H208" s="97"/>
      <c r="I208" s="101">
        <f t="shared" si="75"/>
        <v>4903</v>
      </c>
      <c r="J208" s="30" t="s">
        <v>515</v>
      </c>
      <c r="K208" s="102" t="s">
        <v>118</v>
      </c>
      <c r="L208" s="30" t="s">
        <v>866</v>
      </c>
      <c r="M208" s="126" t="str">
        <f t="shared" si="69"/>
        <v>豊鈞</v>
      </c>
      <c r="N208" s="30" t="str">
        <f t="shared" si="73"/>
        <v>114年5月人力資源調查費</v>
      </c>
      <c r="O208" s="32">
        <v>1140613</v>
      </c>
      <c r="P208" s="165">
        <v>4903</v>
      </c>
      <c r="Q208" s="178"/>
      <c r="R208" s="178"/>
      <c r="S208" s="178"/>
      <c r="T208" s="155"/>
      <c r="U208" s="103">
        <v>1140613</v>
      </c>
      <c r="V208" s="104">
        <v>4903</v>
      </c>
      <c r="W208" s="70"/>
      <c r="X208" s="70"/>
      <c r="Y208" s="70"/>
      <c r="Z208" s="70"/>
    </row>
    <row r="209" spans="1:26" ht="97.2">
      <c r="A209" s="54" t="s">
        <v>838</v>
      </c>
      <c r="B209" s="54" t="s">
        <v>868</v>
      </c>
      <c r="C209" s="96">
        <v>31946</v>
      </c>
      <c r="D209" s="97">
        <v>100</v>
      </c>
      <c r="E209" s="96"/>
      <c r="F209" s="97"/>
      <c r="G209" s="99"/>
      <c r="H209" s="100"/>
      <c r="I209" s="101">
        <f t="shared" si="75"/>
        <v>31946</v>
      </c>
      <c r="J209" s="30" t="s">
        <v>412</v>
      </c>
      <c r="K209" s="102" t="s">
        <v>852</v>
      </c>
      <c r="L209" s="30" t="s">
        <v>853</v>
      </c>
      <c r="M209" s="126" t="str">
        <f t="shared" si="69"/>
        <v>豊鈞</v>
      </c>
      <c r="N209" s="30" t="str">
        <f t="shared" si="73"/>
        <v>114年度集集攔河堰蓄水範圍疏濬工程週邊環境維護作業-114年度鹿谷鄉周邊環境清潔維護工作-第3期款項</v>
      </c>
      <c r="O209" s="32" t="s">
        <v>869</v>
      </c>
      <c r="P209" s="125">
        <v>31946</v>
      </c>
      <c r="Q209" s="178"/>
      <c r="R209" s="178"/>
      <c r="S209" s="178"/>
      <c r="T209" s="155"/>
      <c r="U209" s="103">
        <v>1140606</v>
      </c>
      <c r="V209" s="104">
        <v>31946</v>
      </c>
      <c r="W209" s="70"/>
      <c r="X209" s="70"/>
      <c r="Y209" s="70"/>
      <c r="Z209" s="70"/>
    </row>
    <row r="210" spans="1:26" ht="97.2">
      <c r="A210" s="54" t="s">
        <v>838</v>
      </c>
      <c r="B210" s="54" t="s">
        <v>870</v>
      </c>
      <c r="C210" s="96">
        <v>785345</v>
      </c>
      <c r="D210" s="97">
        <v>100</v>
      </c>
      <c r="E210" s="96"/>
      <c r="F210" s="97"/>
      <c r="G210" s="99"/>
      <c r="H210" s="97"/>
      <c r="I210" s="101">
        <f t="shared" si="75"/>
        <v>785345</v>
      </c>
      <c r="J210" s="30" t="s">
        <v>412</v>
      </c>
      <c r="K210" s="102" t="s">
        <v>852</v>
      </c>
      <c r="L210" s="30" t="s">
        <v>853</v>
      </c>
      <c r="M210" s="126" t="str">
        <f t="shared" si="69"/>
        <v>豊鈞</v>
      </c>
      <c r="N210" s="30" t="str">
        <f t="shared" si="73"/>
        <v>114年度集集攔河堰蓄水範圍疏濬工程週邊環境維護作業-114年度鹿谷鄉周邊環境清潔維護工作-第4期款項</v>
      </c>
      <c r="O210" s="32" t="s">
        <v>871</v>
      </c>
      <c r="P210" s="125">
        <v>785345</v>
      </c>
      <c r="Q210" s="178"/>
      <c r="R210" s="178"/>
      <c r="S210" s="178"/>
      <c r="T210" s="155"/>
      <c r="U210" s="103">
        <v>1140616</v>
      </c>
      <c r="V210" s="104">
        <v>785345</v>
      </c>
      <c r="W210" s="70"/>
      <c r="X210" s="70"/>
      <c r="Y210" s="70"/>
      <c r="Z210" s="70"/>
    </row>
    <row r="211" spans="1:26" ht="64.8">
      <c r="A211" s="54" t="s">
        <v>838</v>
      </c>
      <c r="B211" s="54" t="s">
        <v>872</v>
      </c>
      <c r="C211" s="138"/>
      <c r="D211" s="97"/>
      <c r="E211" s="96">
        <v>2500</v>
      </c>
      <c r="F211" s="98">
        <v>100</v>
      </c>
      <c r="G211" s="99"/>
      <c r="H211" s="100"/>
      <c r="I211" s="101">
        <f t="shared" si="75"/>
        <v>2500</v>
      </c>
      <c r="J211" s="30" t="s">
        <v>515</v>
      </c>
      <c r="K211" s="102" t="s">
        <v>118</v>
      </c>
      <c r="L211" s="30" t="s">
        <v>873</v>
      </c>
      <c r="M211" s="126" t="str">
        <f t="shared" si="69"/>
        <v>豊鈞</v>
      </c>
      <c r="N211" s="30" t="str">
        <f t="shared" si="73"/>
        <v xml:space="preserve">114年6月兼職費(工作補助費) </v>
      </c>
      <c r="O211" s="32">
        <v>1140620</v>
      </c>
      <c r="P211" s="125">
        <v>2500</v>
      </c>
      <c r="Q211" s="178"/>
      <c r="R211" s="178"/>
      <c r="S211" s="178"/>
      <c r="T211" s="155"/>
      <c r="U211" s="103">
        <v>1140620</v>
      </c>
      <c r="V211" s="104">
        <v>2500</v>
      </c>
      <c r="W211" s="70"/>
      <c r="X211" s="70"/>
      <c r="Y211" s="70"/>
      <c r="Z211" s="70"/>
    </row>
    <row r="212" spans="1:26" ht="64.8">
      <c r="A212" s="94" t="s">
        <v>838</v>
      </c>
      <c r="B212" s="111" t="s">
        <v>874</v>
      </c>
      <c r="C212" s="96"/>
      <c r="D212" s="97"/>
      <c r="E212" s="96">
        <v>5593</v>
      </c>
      <c r="F212" s="98">
        <v>100</v>
      </c>
      <c r="G212" s="99"/>
      <c r="H212" s="100"/>
      <c r="I212" s="101">
        <f t="shared" si="75"/>
        <v>5593</v>
      </c>
      <c r="J212" s="30" t="s">
        <v>515</v>
      </c>
      <c r="K212" s="102" t="s">
        <v>118</v>
      </c>
      <c r="L212" s="30" t="s">
        <v>875</v>
      </c>
      <c r="M212" s="126" t="str">
        <f t="shared" si="69"/>
        <v>豊鈞</v>
      </c>
      <c r="N212" s="30" t="str">
        <f t="shared" si="73"/>
        <v>114年6月人力資源調查費</v>
      </c>
      <c r="O212" s="32">
        <v>1140711</v>
      </c>
      <c r="P212" s="158">
        <v>5593</v>
      </c>
      <c r="Q212" s="179"/>
      <c r="R212" s="179"/>
      <c r="S212" s="179"/>
      <c r="T212" s="155"/>
      <c r="U212" s="103">
        <v>1140711</v>
      </c>
      <c r="V212" s="104">
        <v>5593</v>
      </c>
      <c r="W212" s="70"/>
      <c r="X212" s="70"/>
      <c r="Y212" s="70"/>
      <c r="Z212" s="70"/>
    </row>
    <row r="213" spans="1:26" ht="97.2">
      <c r="A213" s="116" t="s">
        <v>838</v>
      </c>
      <c r="B213" s="54" t="s">
        <v>876</v>
      </c>
      <c r="C213" s="96">
        <v>863301</v>
      </c>
      <c r="D213" s="97">
        <v>100</v>
      </c>
      <c r="E213" s="96"/>
      <c r="F213" s="97"/>
      <c r="G213" s="96"/>
      <c r="H213" s="97"/>
      <c r="I213" s="101">
        <f t="shared" si="75"/>
        <v>863301</v>
      </c>
      <c r="J213" s="30" t="s">
        <v>412</v>
      </c>
      <c r="K213" s="102" t="s">
        <v>852</v>
      </c>
      <c r="L213" s="30" t="s">
        <v>853</v>
      </c>
      <c r="M213" s="126" t="str">
        <f t="shared" si="69"/>
        <v>豊鈞</v>
      </c>
      <c r="N213" s="30" t="str">
        <f t="shared" si="73"/>
        <v>114年度集集攔河堰蓄水範圍疏濬工程週邊環境維護作業-114年度鹿谷鄉周邊環境清潔維護工作-第5期款項</v>
      </c>
      <c r="O213" s="32" t="s">
        <v>877</v>
      </c>
      <c r="P213" s="125">
        <v>863301</v>
      </c>
      <c r="Q213" s="178"/>
      <c r="R213" s="178"/>
      <c r="S213" s="178"/>
      <c r="T213" s="155"/>
      <c r="U213" s="103">
        <v>1140718</v>
      </c>
      <c r="V213" s="104">
        <v>863301</v>
      </c>
      <c r="W213" s="70"/>
      <c r="X213" s="70"/>
      <c r="Y213" s="70"/>
      <c r="Z213" s="70"/>
    </row>
    <row r="214" spans="1:26" ht="97.2">
      <c r="A214" s="116" t="s">
        <v>838</v>
      </c>
      <c r="B214" s="54" t="s">
        <v>878</v>
      </c>
      <c r="C214" s="96">
        <v>856105</v>
      </c>
      <c r="D214" s="97">
        <v>100</v>
      </c>
      <c r="E214" s="96"/>
      <c r="F214" s="97"/>
      <c r="G214" s="99"/>
      <c r="H214" s="97"/>
      <c r="I214" s="101">
        <f t="shared" si="75"/>
        <v>856105</v>
      </c>
      <c r="J214" s="30" t="s">
        <v>412</v>
      </c>
      <c r="K214" s="102" t="s">
        <v>852</v>
      </c>
      <c r="L214" s="30" t="s">
        <v>853</v>
      </c>
      <c r="M214" s="126" t="str">
        <f t="shared" si="69"/>
        <v>豊鈞</v>
      </c>
      <c r="N214" s="30" t="str">
        <f t="shared" si="73"/>
        <v>114年度集集攔河堰蓄水範圍疏濬工程週邊環境維護作業-114年度鹿谷鄉周邊環境清潔維護工作-第6期款項</v>
      </c>
      <c r="O214" s="32" t="s">
        <v>879</v>
      </c>
      <c r="P214" s="125">
        <v>856105</v>
      </c>
      <c r="Q214" s="178"/>
      <c r="R214" s="178"/>
      <c r="S214" s="178"/>
      <c r="T214" s="155"/>
      <c r="U214" s="103">
        <v>1140822</v>
      </c>
      <c r="V214" s="104">
        <v>856105</v>
      </c>
      <c r="W214" s="70"/>
      <c r="X214" s="70"/>
      <c r="Y214" s="70"/>
      <c r="Z214" s="70"/>
    </row>
    <row r="215" spans="1:26" ht="64.8">
      <c r="A215" s="107" t="s">
        <v>838</v>
      </c>
      <c r="B215" s="54" t="s">
        <v>880</v>
      </c>
      <c r="C215" s="96"/>
      <c r="D215" s="97"/>
      <c r="E215" s="96">
        <v>3738</v>
      </c>
      <c r="F215" s="98">
        <v>100</v>
      </c>
      <c r="G215" s="99"/>
      <c r="H215" s="100"/>
      <c r="I215" s="101">
        <f t="shared" si="75"/>
        <v>3738</v>
      </c>
      <c r="J215" s="30" t="s">
        <v>515</v>
      </c>
      <c r="K215" s="102" t="s">
        <v>118</v>
      </c>
      <c r="L215" s="30" t="s">
        <v>881</v>
      </c>
      <c r="M215" s="126" t="str">
        <f t="shared" si="69"/>
        <v>豊鈞</v>
      </c>
      <c r="N215" s="30" t="str">
        <f t="shared" si="73"/>
        <v>114年8月人力資源調查相關費用</v>
      </c>
      <c r="O215" s="32">
        <v>1140905</v>
      </c>
      <c r="P215" s="158">
        <v>3738</v>
      </c>
      <c r="Q215" s="196"/>
      <c r="R215" s="178"/>
      <c r="S215" s="196"/>
      <c r="T215" s="155"/>
      <c r="U215" s="103">
        <v>1140905</v>
      </c>
      <c r="V215" s="104">
        <v>3738</v>
      </c>
      <c r="W215" s="70"/>
      <c r="X215" s="70"/>
      <c r="Y215" s="70"/>
      <c r="Z215" s="70"/>
    </row>
    <row r="216" spans="1:26" ht="64.8">
      <c r="A216" s="166" t="s">
        <v>838</v>
      </c>
      <c r="B216" s="54" t="s">
        <v>882</v>
      </c>
      <c r="C216" s="96"/>
      <c r="D216" s="97"/>
      <c r="E216" s="96">
        <v>2500</v>
      </c>
      <c r="F216" s="98">
        <v>100</v>
      </c>
      <c r="G216" s="123"/>
      <c r="H216" s="100"/>
      <c r="I216" s="101">
        <f t="shared" si="75"/>
        <v>2500</v>
      </c>
      <c r="J216" s="30" t="s">
        <v>515</v>
      </c>
      <c r="K216" s="102" t="s">
        <v>118</v>
      </c>
      <c r="L216" s="30" t="s">
        <v>883</v>
      </c>
      <c r="M216" s="126" t="str">
        <f t="shared" si="69"/>
        <v>豊鈞</v>
      </c>
      <c r="N216" s="30" t="str">
        <f t="shared" si="73"/>
        <v>114年8月非專辦統計調查員之兼職費(工作補助費)費用</v>
      </c>
      <c r="O216" s="32">
        <v>1140909</v>
      </c>
      <c r="P216" s="158">
        <v>2500</v>
      </c>
      <c r="Q216" s="179"/>
      <c r="R216" s="183"/>
      <c r="S216" s="183"/>
      <c r="T216" s="179"/>
      <c r="U216" s="167">
        <v>1140909</v>
      </c>
      <c r="V216" s="168">
        <v>2500</v>
      </c>
      <c r="W216" s="70"/>
      <c r="X216" s="70"/>
      <c r="Y216" s="70"/>
      <c r="Z216" s="70"/>
    </row>
    <row r="217" spans="1:26" ht="64.8">
      <c r="A217" s="107" t="s">
        <v>838</v>
      </c>
      <c r="B217" s="54" t="s">
        <v>884</v>
      </c>
      <c r="C217" s="96"/>
      <c r="D217" s="97"/>
      <c r="E217" s="96">
        <v>201</v>
      </c>
      <c r="F217" s="98">
        <v>100</v>
      </c>
      <c r="G217" s="123"/>
      <c r="H217" s="100"/>
      <c r="I217" s="101">
        <f t="shared" si="75"/>
        <v>201</v>
      </c>
      <c r="J217" s="30" t="s">
        <v>515</v>
      </c>
      <c r="K217" s="102" t="s">
        <v>118</v>
      </c>
      <c r="L217" s="30" t="s">
        <v>881</v>
      </c>
      <c r="M217" s="126" t="str">
        <f t="shared" si="69"/>
        <v>豊鈞</v>
      </c>
      <c r="N217" s="30" t="str">
        <f t="shared" si="73"/>
        <v>114年4月至6月受僱員工薪資調查相關費用</v>
      </c>
      <c r="O217" s="32">
        <v>1140922</v>
      </c>
      <c r="P217" s="158">
        <v>201</v>
      </c>
      <c r="Q217" s="179"/>
      <c r="R217" s="183"/>
      <c r="S217" s="183"/>
      <c r="T217" s="179"/>
      <c r="U217" s="103">
        <v>1140922</v>
      </c>
      <c r="V217" s="104">
        <v>201</v>
      </c>
      <c r="W217" s="70"/>
      <c r="X217" s="70"/>
      <c r="Y217" s="70"/>
      <c r="Z217" s="70"/>
    </row>
    <row r="218" spans="1:26" ht="64.8">
      <c r="A218" s="107" t="s">
        <v>838</v>
      </c>
      <c r="B218" s="54" t="s">
        <v>885</v>
      </c>
      <c r="C218" s="96"/>
      <c r="D218" s="97"/>
      <c r="E218" s="96">
        <v>2500</v>
      </c>
      <c r="F218" s="98">
        <v>100</v>
      </c>
      <c r="G218" s="99"/>
      <c r="H218" s="100"/>
      <c r="I218" s="101">
        <f t="shared" si="75"/>
        <v>2500</v>
      </c>
      <c r="J218" s="30" t="s">
        <v>515</v>
      </c>
      <c r="K218" s="102" t="s">
        <v>118</v>
      </c>
      <c r="L218" s="30" t="s">
        <v>881</v>
      </c>
      <c r="M218" s="126" t="str">
        <f t="shared" si="69"/>
        <v>豊鈞</v>
      </c>
      <c r="N218" s="30" t="str">
        <f t="shared" si="73"/>
        <v>114年9月兼職費(工作補助費)</v>
      </c>
      <c r="O218" s="32">
        <v>1140930</v>
      </c>
      <c r="P218" s="158">
        <v>2500</v>
      </c>
      <c r="Q218" s="180"/>
      <c r="R218" s="130"/>
      <c r="S218" s="130"/>
      <c r="T218" s="130"/>
      <c r="U218" s="107">
        <v>1141008</v>
      </c>
      <c r="V218" s="115">
        <v>2500</v>
      </c>
      <c r="W218" s="70"/>
      <c r="X218" s="70"/>
      <c r="Y218" s="70"/>
      <c r="Z218" s="70"/>
    </row>
    <row r="219" spans="1:26" ht="97.2">
      <c r="A219" s="107" t="s">
        <v>838</v>
      </c>
      <c r="B219" s="54" t="s">
        <v>886</v>
      </c>
      <c r="C219" s="108">
        <v>870184</v>
      </c>
      <c r="D219" s="97">
        <v>100</v>
      </c>
      <c r="E219" s="96"/>
      <c r="F219" s="97"/>
      <c r="G219" s="99"/>
      <c r="H219" s="100"/>
      <c r="I219" s="101">
        <f t="shared" si="75"/>
        <v>870184</v>
      </c>
      <c r="J219" s="30" t="s">
        <v>412</v>
      </c>
      <c r="K219" s="102" t="s">
        <v>852</v>
      </c>
      <c r="L219" s="30" t="s">
        <v>853</v>
      </c>
      <c r="M219" s="126" t="str">
        <f t="shared" si="69"/>
        <v>豊鈞</v>
      </c>
      <c r="N219" s="30" t="str">
        <f t="shared" si="73"/>
        <v>114年度集集攔河堰蓄水範圍疏濬工程週邊環境維護作業-114年度鹿谷鄉周邊環境清潔維護工作-第8期款項</v>
      </c>
      <c r="O219" s="32"/>
      <c r="P219" s="120">
        <v>870184</v>
      </c>
      <c r="Q219" s="180"/>
      <c r="R219" s="130"/>
      <c r="S219" s="130"/>
      <c r="T219" s="130"/>
      <c r="U219" s="107">
        <v>1141027</v>
      </c>
      <c r="V219" s="115">
        <v>870184</v>
      </c>
      <c r="W219" s="70"/>
      <c r="X219" s="70"/>
      <c r="Y219" s="70"/>
      <c r="Z219" s="70"/>
    </row>
    <row r="220" spans="1:26" ht="97.2">
      <c r="A220" s="107" t="s">
        <v>838</v>
      </c>
      <c r="B220" s="54" t="s">
        <v>887</v>
      </c>
      <c r="C220" s="108">
        <v>832199</v>
      </c>
      <c r="D220" s="97">
        <v>100</v>
      </c>
      <c r="E220" s="96"/>
      <c r="F220" s="97"/>
      <c r="G220" s="99"/>
      <c r="H220" s="100"/>
      <c r="I220" s="101">
        <f t="shared" si="75"/>
        <v>832199</v>
      </c>
      <c r="J220" s="30" t="s">
        <v>412</v>
      </c>
      <c r="K220" s="102" t="s">
        <v>852</v>
      </c>
      <c r="L220" s="30" t="s">
        <v>853</v>
      </c>
      <c r="M220" s="126" t="str">
        <f t="shared" si="69"/>
        <v>豊鈞</v>
      </c>
      <c r="N220" s="30" t="str">
        <f t="shared" si="73"/>
        <v>114年度集集攔河堰蓄水範圍疏濬工程週邊環境維護作業-114年度鹿谷鄉周邊環境清潔維護工作-第9期款項</v>
      </c>
      <c r="O220" s="32"/>
      <c r="P220" s="120">
        <v>832199</v>
      </c>
      <c r="Q220" s="180"/>
      <c r="R220" s="130"/>
      <c r="S220" s="130"/>
      <c r="T220" s="130"/>
      <c r="U220" s="107">
        <v>1141124</v>
      </c>
      <c r="V220" s="115">
        <v>832199</v>
      </c>
      <c r="W220" s="70"/>
      <c r="X220" s="70"/>
      <c r="Y220" s="70"/>
      <c r="Z220" s="70"/>
    </row>
    <row r="221" spans="1:26" ht="97.2">
      <c r="A221" s="107" t="s">
        <v>838</v>
      </c>
      <c r="B221" s="54" t="s">
        <v>888</v>
      </c>
      <c r="C221" s="108">
        <v>740522</v>
      </c>
      <c r="D221" s="97">
        <v>100</v>
      </c>
      <c r="E221" s="96"/>
      <c r="F221" s="97"/>
      <c r="G221" s="99"/>
      <c r="H221" s="100"/>
      <c r="I221" s="101">
        <f t="shared" si="75"/>
        <v>740522</v>
      </c>
      <c r="J221" s="30" t="s">
        <v>412</v>
      </c>
      <c r="K221" s="102" t="s">
        <v>852</v>
      </c>
      <c r="L221" s="30" t="s">
        <v>853</v>
      </c>
      <c r="M221" s="126" t="str">
        <f t="shared" si="69"/>
        <v>豊鈞</v>
      </c>
      <c r="N221" s="30" t="str">
        <f t="shared" si="73"/>
        <v>114年度集集攔河堰蓄水範圍疏濬工程週邊環境維護作業-114年度鹿谷鄉周邊環境清潔維護工作-第10期款項</v>
      </c>
      <c r="O221" s="32"/>
      <c r="P221" s="120">
        <v>740522</v>
      </c>
      <c r="Q221" s="180"/>
      <c r="R221" s="130"/>
      <c r="S221" s="130"/>
      <c r="T221" s="130"/>
      <c r="U221" s="107">
        <v>1141219</v>
      </c>
      <c r="V221" s="115">
        <v>740522</v>
      </c>
      <c r="W221" s="70"/>
      <c r="X221" s="70"/>
      <c r="Y221" s="70"/>
      <c r="Z221" s="70"/>
    </row>
    <row r="222" spans="1:26" ht="81">
      <c r="A222" s="97" t="s">
        <v>889</v>
      </c>
      <c r="B222" s="54" t="s">
        <v>890</v>
      </c>
      <c r="C222" s="96"/>
      <c r="D222" s="131"/>
      <c r="E222" s="96">
        <v>270750</v>
      </c>
      <c r="F222" s="131">
        <v>50</v>
      </c>
      <c r="G222" s="96"/>
      <c r="H222" s="131"/>
      <c r="I222" s="101">
        <f t="shared" si="75"/>
        <v>270750</v>
      </c>
      <c r="J222" s="30" t="s">
        <v>891</v>
      </c>
      <c r="K222" s="102" t="s">
        <v>118</v>
      </c>
      <c r="L222" s="30" t="s">
        <v>892</v>
      </c>
      <c r="M222" s="126" t="str">
        <f t="shared" si="69"/>
        <v>燕綾</v>
      </c>
      <c r="N222" s="30" t="str">
        <f t="shared" si="73"/>
        <v>南投縣政府114年上半年補助各鄉鎮市村里長及鄰長報費</v>
      </c>
      <c r="O222" s="32" t="s">
        <v>893</v>
      </c>
      <c r="P222" s="132">
        <v>270750</v>
      </c>
      <c r="Q222" s="178"/>
      <c r="R222" s="178">
        <v>0</v>
      </c>
      <c r="S222" s="178"/>
      <c r="T222" s="155"/>
      <c r="U222" s="103">
        <v>1140220</v>
      </c>
      <c r="V222" s="104">
        <v>270750</v>
      </c>
      <c r="W222" s="70"/>
      <c r="X222" s="70"/>
      <c r="Y222" s="70"/>
      <c r="Z222" s="70"/>
    </row>
    <row r="223" spans="1:26" ht="81">
      <c r="A223" s="97" t="s">
        <v>889</v>
      </c>
      <c r="B223" s="54" t="s">
        <v>894</v>
      </c>
      <c r="C223" s="96"/>
      <c r="D223" s="131"/>
      <c r="E223" s="96">
        <v>52200</v>
      </c>
      <c r="F223" s="131">
        <v>50</v>
      </c>
      <c r="G223" s="96"/>
      <c r="H223" s="131"/>
      <c r="I223" s="101">
        <f t="shared" si="75"/>
        <v>52200</v>
      </c>
      <c r="J223" s="30" t="s">
        <v>895</v>
      </c>
      <c r="K223" s="102" t="s">
        <v>118</v>
      </c>
      <c r="L223" s="30" t="s">
        <v>896</v>
      </c>
      <c r="M223" s="126" t="str">
        <f t="shared" si="69"/>
        <v>燕綾</v>
      </c>
      <c r="N223" s="30" t="str">
        <f t="shared" si="73"/>
        <v>114年度南投縣政府補助鄰長團體意外保險費</v>
      </c>
      <c r="O223" s="32" t="s">
        <v>897</v>
      </c>
      <c r="P223" s="132">
        <v>52200</v>
      </c>
      <c r="Q223" s="179"/>
      <c r="R223" s="183"/>
      <c r="S223" s="183"/>
      <c r="T223" s="179"/>
      <c r="U223" s="103">
        <v>1140307</v>
      </c>
      <c r="V223" s="104">
        <v>52200</v>
      </c>
      <c r="W223" s="70"/>
      <c r="X223" s="70"/>
      <c r="Y223" s="70"/>
      <c r="Z223" s="70"/>
    </row>
    <row r="224" spans="1:26" ht="81">
      <c r="A224" s="97" t="s">
        <v>889</v>
      </c>
      <c r="B224" s="54" t="s">
        <v>898</v>
      </c>
      <c r="C224" s="96"/>
      <c r="D224" s="131"/>
      <c r="E224" s="96">
        <v>956250</v>
      </c>
      <c r="F224" s="131">
        <v>100</v>
      </c>
      <c r="G224" s="96"/>
      <c r="H224" s="131"/>
      <c r="I224" s="101">
        <f t="shared" si="75"/>
        <v>956250</v>
      </c>
      <c r="J224" s="30" t="s">
        <v>899</v>
      </c>
      <c r="K224" s="102" t="s">
        <v>118</v>
      </c>
      <c r="L224" s="30" t="s">
        <v>900</v>
      </c>
      <c r="M224" s="126" t="str">
        <f t="shared" si="69"/>
        <v>燕綾</v>
      </c>
      <c r="N224" s="30" t="str">
        <f t="shared" si="73"/>
        <v xml:space="preserve">內政部補助114年春節期間另發村(里)長事務補助費 </v>
      </c>
      <c r="O224" s="32" t="s">
        <v>901</v>
      </c>
      <c r="P224" s="132">
        <v>956250</v>
      </c>
      <c r="Q224" s="179">
        <v>0</v>
      </c>
      <c r="R224" s="183">
        <v>0</v>
      </c>
      <c r="S224" s="183">
        <v>0</v>
      </c>
      <c r="T224" s="179"/>
      <c r="U224" s="103">
        <v>1140217</v>
      </c>
      <c r="V224" s="104">
        <v>956250</v>
      </c>
      <c r="W224" s="70"/>
      <c r="X224" s="70"/>
      <c r="Y224" s="70"/>
      <c r="Z224" s="70"/>
    </row>
    <row r="225" spans="1:26" ht="64.8">
      <c r="A225" s="54" t="s">
        <v>889</v>
      </c>
      <c r="B225" s="54" t="s">
        <v>902</v>
      </c>
      <c r="C225" s="138"/>
      <c r="D225" s="97"/>
      <c r="E225" s="96">
        <v>44600</v>
      </c>
      <c r="F225" s="131">
        <v>100</v>
      </c>
      <c r="G225" s="138"/>
      <c r="H225" s="97"/>
      <c r="I225" s="101">
        <f t="shared" si="75"/>
        <v>44600</v>
      </c>
      <c r="J225" s="30" t="s">
        <v>903</v>
      </c>
      <c r="K225" s="102" t="s">
        <v>904</v>
      </c>
      <c r="L225" s="30" t="s">
        <v>905</v>
      </c>
      <c r="M225" s="126" t="str">
        <f t="shared" si="69"/>
        <v>燕綾</v>
      </c>
      <c r="N225" s="30" t="str">
        <f t="shared" si="73"/>
        <v>南投縣議會第20屆第4選舉區議員陳玉鈴罷免案投開票所工作人員講習費</v>
      </c>
      <c r="O225" s="32" t="s">
        <v>906</v>
      </c>
      <c r="P225" s="132">
        <v>44600</v>
      </c>
      <c r="Q225" s="179"/>
      <c r="R225" s="183"/>
      <c r="S225" s="183"/>
      <c r="T225" s="130"/>
      <c r="U225" s="103">
        <v>1140623</v>
      </c>
      <c r="V225" s="104">
        <v>44600</v>
      </c>
      <c r="W225" s="70"/>
      <c r="X225" s="70"/>
      <c r="Y225" s="70"/>
      <c r="Z225" s="70"/>
    </row>
    <row r="226" spans="1:26" ht="64.8">
      <c r="A226" s="54" t="s">
        <v>889</v>
      </c>
      <c r="B226" s="54" t="s">
        <v>907</v>
      </c>
      <c r="C226" s="138"/>
      <c r="D226" s="97"/>
      <c r="E226" s="96">
        <v>60000</v>
      </c>
      <c r="F226" s="131">
        <v>100</v>
      </c>
      <c r="G226" s="99"/>
      <c r="H226" s="100"/>
      <c r="I226" s="101">
        <f t="shared" si="75"/>
        <v>60000</v>
      </c>
      <c r="J226" s="30" t="s">
        <v>903</v>
      </c>
      <c r="K226" s="102" t="s">
        <v>904</v>
      </c>
      <c r="L226" s="30" t="s">
        <v>908</v>
      </c>
      <c r="M226" s="126" t="str">
        <f t="shared" si="69"/>
        <v>燕綾</v>
      </c>
      <c r="N226" s="30" t="str">
        <f t="shared" si="73"/>
        <v>南投縣議會第20屆第4選舉區議員陳玉鈴罷免案選務作業中心成立委辦費</v>
      </c>
      <c r="O226" s="32" t="s">
        <v>909</v>
      </c>
      <c r="P226" s="132">
        <v>60000</v>
      </c>
      <c r="Q226" s="178"/>
      <c r="R226" s="178"/>
      <c r="S226" s="178"/>
      <c r="T226" s="155"/>
      <c r="U226" s="103">
        <v>1140626</v>
      </c>
      <c r="V226" s="104">
        <v>60000</v>
      </c>
      <c r="W226" s="70"/>
      <c r="X226" s="70"/>
      <c r="Y226" s="70"/>
      <c r="Z226" s="70"/>
    </row>
    <row r="227" spans="1:26" ht="97.2">
      <c r="A227" s="54" t="s">
        <v>889</v>
      </c>
      <c r="B227" s="54" t="s">
        <v>910</v>
      </c>
      <c r="C227" s="96"/>
      <c r="D227" s="97"/>
      <c r="E227" s="101">
        <v>618633</v>
      </c>
      <c r="F227" s="131">
        <v>100</v>
      </c>
      <c r="G227" s="99"/>
      <c r="H227" s="100"/>
      <c r="I227" s="101">
        <f t="shared" si="75"/>
        <v>618633</v>
      </c>
      <c r="J227" s="30" t="s">
        <v>903</v>
      </c>
      <c r="K227" s="102" t="s">
        <v>904</v>
      </c>
      <c r="L227" s="30" t="s">
        <v>911</v>
      </c>
      <c r="M227" s="126" t="str">
        <f t="shared" si="69"/>
        <v>燕綾</v>
      </c>
      <c r="N227" s="30" t="str">
        <f t="shared" si="73"/>
        <v>南投縣議會第20屆第4選舉區議員陳玉鈴罷免案中心人員.投開票所工作人員工作費及二代健保補充保費</v>
      </c>
      <c r="O227" s="32" t="s">
        <v>906</v>
      </c>
      <c r="P227" s="132">
        <v>598211</v>
      </c>
      <c r="Q227" s="178"/>
      <c r="R227" s="204">
        <v>20422</v>
      </c>
      <c r="S227" s="204">
        <v>20422</v>
      </c>
      <c r="T227" s="194">
        <v>45851</v>
      </c>
      <c r="U227" s="103">
        <v>1140626</v>
      </c>
      <c r="V227" s="104">
        <v>618633</v>
      </c>
      <c r="W227" s="70"/>
      <c r="X227" s="70"/>
      <c r="Y227" s="70"/>
      <c r="Z227" s="70"/>
    </row>
    <row r="228" spans="1:26" ht="97.2">
      <c r="A228" s="41" t="s">
        <v>889</v>
      </c>
      <c r="B228" s="54" t="s">
        <v>912</v>
      </c>
      <c r="C228" s="96"/>
      <c r="D228" s="97"/>
      <c r="E228" s="96">
        <v>36476</v>
      </c>
      <c r="F228" s="131">
        <v>100</v>
      </c>
      <c r="G228" s="99"/>
      <c r="H228" s="100"/>
      <c r="I228" s="101">
        <f t="shared" si="75"/>
        <v>36476</v>
      </c>
      <c r="J228" s="30" t="s">
        <v>903</v>
      </c>
      <c r="K228" s="102" t="s">
        <v>904</v>
      </c>
      <c r="L228" s="30" t="s">
        <v>913</v>
      </c>
      <c r="M228" s="126" t="str">
        <f t="shared" si="69"/>
        <v>燕綾</v>
      </c>
      <c r="N228" s="30" t="str">
        <f t="shared" si="73"/>
        <v>南投縣議會第20屆第4選舉區議員陳玉鈴罷免案公告閱覽工作費.投票通知單公報裝訂費及分發費</v>
      </c>
      <c r="O228" s="32" t="s">
        <v>906</v>
      </c>
      <c r="P228" s="132">
        <v>36476</v>
      </c>
      <c r="Q228" s="178"/>
      <c r="R228" s="178"/>
      <c r="S228" s="178"/>
      <c r="T228" s="155"/>
      <c r="U228" s="103">
        <v>1140626</v>
      </c>
      <c r="V228" s="104">
        <v>36476</v>
      </c>
      <c r="W228" s="70"/>
      <c r="X228" s="70"/>
      <c r="Y228" s="70"/>
      <c r="Z228" s="70"/>
    </row>
    <row r="229" spans="1:26" ht="81">
      <c r="A229" s="41" t="s">
        <v>889</v>
      </c>
      <c r="B229" s="54" t="s">
        <v>914</v>
      </c>
      <c r="C229" s="96"/>
      <c r="D229" s="97"/>
      <c r="E229" s="96">
        <v>174000</v>
      </c>
      <c r="F229" s="97">
        <v>50</v>
      </c>
      <c r="G229" s="96"/>
      <c r="H229" s="97"/>
      <c r="I229" s="96">
        <v>174000</v>
      </c>
      <c r="J229" s="30" t="s">
        <v>899</v>
      </c>
      <c r="K229" s="102" t="s">
        <v>118</v>
      </c>
      <c r="L229" s="30" t="s">
        <v>915</v>
      </c>
      <c r="M229" s="126" t="str">
        <f t="shared" si="69"/>
        <v>燕綾</v>
      </c>
      <c r="N229" s="30" t="str">
        <f t="shared" si="73"/>
        <v>114年度南投縣政府補助鄰長工作協助費</v>
      </c>
      <c r="O229" s="32" t="s">
        <v>916</v>
      </c>
      <c r="P229" s="132">
        <v>174000</v>
      </c>
      <c r="Q229" s="178"/>
      <c r="R229" s="178"/>
      <c r="S229" s="178"/>
      <c r="T229" s="130"/>
      <c r="U229" s="103">
        <v>1140519</v>
      </c>
      <c r="V229" s="104">
        <v>174000</v>
      </c>
      <c r="W229" s="70"/>
      <c r="X229" s="70"/>
      <c r="Y229" s="70"/>
      <c r="Z229" s="70"/>
    </row>
    <row r="230" spans="1:26" ht="81">
      <c r="A230" s="54" t="s">
        <v>889</v>
      </c>
      <c r="B230" s="54" t="s">
        <v>917</v>
      </c>
      <c r="C230" s="96"/>
      <c r="D230" s="97"/>
      <c r="E230" s="96">
        <v>270750</v>
      </c>
      <c r="F230" s="131">
        <v>50</v>
      </c>
      <c r="G230" s="99"/>
      <c r="H230" s="100"/>
      <c r="I230" s="101">
        <f t="shared" ref="I230:I235" si="76">C230+E230+G230</f>
        <v>270750</v>
      </c>
      <c r="J230" s="30" t="s">
        <v>891</v>
      </c>
      <c r="K230" s="102" t="s">
        <v>118</v>
      </c>
      <c r="L230" s="30" t="s">
        <v>918</v>
      </c>
      <c r="M230" s="126" t="str">
        <f t="shared" si="69"/>
        <v>燕綾</v>
      </c>
      <c r="N230" s="30" t="str">
        <f t="shared" si="73"/>
        <v>南投縣政府114年下半年補助各鄉鎮市村里長及鄰長報費</v>
      </c>
      <c r="O230" s="32" t="s">
        <v>919</v>
      </c>
      <c r="P230" s="132">
        <v>270750</v>
      </c>
      <c r="Q230" s="178"/>
      <c r="R230" s="178"/>
      <c r="S230" s="178"/>
      <c r="T230" s="155"/>
      <c r="U230" s="103">
        <v>1140826</v>
      </c>
      <c r="V230" s="104">
        <v>270750</v>
      </c>
      <c r="W230" s="70"/>
      <c r="X230" s="70"/>
      <c r="Y230" s="70"/>
      <c r="Z230" s="70"/>
    </row>
    <row r="231" spans="1:26" ht="64.8">
      <c r="A231" s="94" t="s">
        <v>889</v>
      </c>
      <c r="B231" s="111" t="s">
        <v>920</v>
      </c>
      <c r="C231" s="96"/>
      <c r="D231" s="97"/>
      <c r="E231" s="96">
        <v>75600</v>
      </c>
      <c r="F231" s="131">
        <v>100</v>
      </c>
      <c r="G231" s="93"/>
      <c r="H231" s="97"/>
      <c r="I231" s="101">
        <f t="shared" si="76"/>
        <v>75600</v>
      </c>
      <c r="J231" s="30" t="s">
        <v>903</v>
      </c>
      <c r="K231" s="102" t="s">
        <v>904</v>
      </c>
      <c r="L231" s="30" t="s">
        <v>921</v>
      </c>
      <c r="M231" s="126" t="str">
        <f t="shared" si="69"/>
        <v>燕綾</v>
      </c>
      <c r="N231" s="30" t="str">
        <f t="shared" si="73"/>
        <v>南投縣議會第20屆第4選舉區議員陳玉鈴罷免案投開票所佈置費等經費</v>
      </c>
      <c r="O231" s="32" t="s">
        <v>922</v>
      </c>
      <c r="P231" s="125">
        <v>75600</v>
      </c>
      <c r="Q231" s="179"/>
      <c r="R231" s="179"/>
      <c r="S231" s="179"/>
      <c r="T231" s="169"/>
      <c r="U231" s="103">
        <v>1140702</v>
      </c>
      <c r="V231" s="104">
        <v>75600</v>
      </c>
      <c r="W231" s="70"/>
      <c r="X231" s="70"/>
      <c r="Y231" s="70"/>
      <c r="Z231" s="70"/>
    </row>
    <row r="232" spans="1:26" ht="64.8">
      <c r="A232" s="94" t="s">
        <v>889</v>
      </c>
      <c r="B232" s="111" t="s">
        <v>923</v>
      </c>
      <c r="C232" s="96"/>
      <c r="D232" s="97"/>
      <c r="E232" s="96">
        <v>140912</v>
      </c>
      <c r="F232" s="131">
        <v>100</v>
      </c>
      <c r="G232" s="99"/>
      <c r="H232" s="100"/>
      <c r="I232" s="101">
        <f t="shared" si="76"/>
        <v>140912</v>
      </c>
      <c r="J232" s="30" t="s">
        <v>903</v>
      </c>
      <c r="K232" s="102" t="s">
        <v>904</v>
      </c>
      <c r="L232" s="30" t="s">
        <v>924</v>
      </c>
      <c r="M232" s="126" t="str">
        <f t="shared" si="69"/>
        <v>燕綾</v>
      </c>
      <c r="N232" s="30" t="str">
        <f t="shared" si="73"/>
        <v>南投縣議會第20屆第4選舉區議員陳玉鈴罷免案選務作業中心兼職經費</v>
      </c>
      <c r="O232" s="32" t="s">
        <v>922</v>
      </c>
      <c r="P232" s="125">
        <v>140912</v>
      </c>
      <c r="Q232" s="179"/>
      <c r="R232" s="179"/>
      <c r="S232" s="179"/>
      <c r="T232" s="169"/>
      <c r="U232" s="103">
        <v>1140702</v>
      </c>
      <c r="V232" s="104">
        <v>140912</v>
      </c>
      <c r="W232" s="70"/>
      <c r="X232" s="70"/>
      <c r="Y232" s="70"/>
      <c r="Z232" s="70"/>
    </row>
    <row r="233" spans="1:26" ht="48.6">
      <c r="A233" s="116" t="s">
        <v>889</v>
      </c>
      <c r="B233" s="54" t="s">
        <v>925</v>
      </c>
      <c r="C233" s="96"/>
      <c r="D233" s="97"/>
      <c r="E233" s="96">
        <v>24800</v>
      </c>
      <c r="F233" s="131">
        <v>100</v>
      </c>
      <c r="G233" s="99"/>
      <c r="H233" s="100"/>
      <c r="I233" s="101">
        <f t="shared" si="76"/>
        <v>24800</v>
      </c>
      <c r="J233" s="30" t="s">
        <v>903</v>
      </c>
      <c r="K233" s="102" t="s">
        <v>904</v>
      </c>
      <c r="L233" s="30" t="s">
        <v>926</v>
      </c>
      <c r="M233" s="126" t="str">
        <f t="shared" si="69"/>
        <v>燕綾</v>
      </c>
      <c r="N233" s="30" t="str">
        <f t="shared" si="73"/>
        <v>114年全國性公民投票選務作業中心委辦費</v>
      </c>
      <c r="O233" s="32" t="s">
        <v>927</v>
      </c>
      <c r="P233" s="125">
        <v>24800</v>
      </c>
      <c r="Q233" s="178"/>
      <c r="R233" s="178"/>
      <c r="S233" s="178"/>
      <c r="T233" s="155"/>
      <c r="U233" s="103">
        <v>1140704</v>
      </c>
      <c r="V233" s="104">
        <v>24800</v>
      </c>
      <c r="W233" s="70"/>
      <c r="X233" s="70"/>
      <c r="Y233" s="70"/>
      <c r="Z233" s="70"/>
    </row>
    <row r="234" spans="1:26" ht="48.6">
      <c r="A234" s="116" t="s">
        <v>889</v>
      </c>
      <c r="B234" s="54" t="s">
        <v>928</v>
      </c>
      <c r="C234" s="96"/>
      <c r="D234" s="97"/>
      <c r="E234" s="96">
        <v>86794</v>
      </c>
      <c r="F234" s="131">
        <v>100</v>
      </c>
      <c r="G234" s="99"/>
      <c r="H234" s="100"/>
      <c r="I234" s="101">
        <f t="shared" si="76"/>
        <v>86794</v>
      </c>
      <c r="J234" s="30" t="s">
        <v>903</v>
      </c>
      <c r="K234" s="102" t="s">
        <v>904</v>
      </c>
      <c r="L234" s="30" t="s">
        <v>929</v>
      </c>
      <c r="M234" s="126" t="str">
        <f t="shared" si="69"/>
        <v>燕綾</v>
      </c>
      <c r="N234" s="30" t="str">
        <f t="shared" si="73"/>
        <v>114年全國性公民投票選務作業中心兼職費</v>
      </c>
      <c r="O234" s="32" t="s">
        <v>927</v>
      </c>
      <c r="P234" s="125">
        <v>86794</v>
      </c>
      <c r="Q234" s="178"/>
      <c r="R234" s="178"/>
      <c r="S234" s="178"/>
      <c r="T234" s="130"/>
      <c r="U234" s="103">
        <v>1140704</v>
      </c>
      <c r="V234" s="104">
        <v>86794</v>
      </c>
      <c r="W234" s="70"/>
      <c r="X234" s="70"/>
      <c r="Y234" s="70"/>
      <c r="Z234" s="70"/>
    </row>
    <row r="235" spans="1:26" ht="81">
      <c r="A235" s="116" t="s">
        <v>889</v>
      </c>
      <c r="B235" s="54" t="s">
        <v>930</v>
      </c>
      <c r="C235" s="96"/>
      <c r="D235" s="97"/>
      <c r="E235" s="96">
        <v>57800</v>
      </c>
      <c r="F235" s="131">
        <v>100</v>
      </c>
      <c r="G235" s="99"/>
      <c r="H235" s="100"/>
      <c r="I235" s="101">
        <f t="shared" si="76"/>
        <v>57800</v>
      </c>
      <c r="J235" s="30" t="s">
        <v>903</v>
      </c>
      <c r="K235" s="102" t="s">
        <v>904</v>
      </c>
      <c r="L235" s="30" t="s">
        <v>931</v>
      </c>
      <c r="M235" s="126" t="str">
        <f t="shared" si="69"/>
        <v>燕綾</v>
      </c>
      <c r="N235" s="30" t="str">
        <f t="shared" si="73"/>
        <v>114年全國性公民投票及南投縣第11屆立法委員罷免案投開票所工作人員講習費</v>
      </c>
      <c r="O235" s="32" t="s">
        <v>932</v>
      </c>
      <c r="P235" s="125">
        <v>57800</v>
      </c>
      <c r="Q235" s="178"/>
      <c r="R235" s="178"/>
      <c r="S235" s="178"/>
      <c r="T235" s="130"/>
      <c r="U235" s="103">
        <v>1140717</v>
      </c>
      <c r="V235" s="104">
        <v>57800</v>
      </c>
      <c r="W235" s="70"/>
      <c r="X235" s="70"/>
      <c r="Y235" s="70"/>
      <c r="Z235" s="70"/>
    </row>
    <row r="236" spans="1:26" ht="81">
      <c r="A236" s="116" t="s">
        <v>889</v>
      </c>
      <c r="B236" s="54" t="s">
        <v>933</v>
      </c>
      <c r="C236" s="96"/>
      <c r="D236" s="97"/>
      <c r="E236" s="96">
        <v>5200</v>
      </c>
      <c r="F236" s="131">
        <v>100</v>
      </c>
      <c r="G236" s="96"/>
      <c r="H236" s="97"/>
      <c r="I236" s="110" t="s">
        <v>934</v>
      </c>
      <c r="J236" s="30" t="s">
        <v>903</v>
      </c>
      <c r="K236" s="102" t="s">
        <v>904</v>
      </c>
      <c r="L236" s="30" t="s">
        <v>935</v>
      </c>
      <c r="M236" s="126" t="str">
        <f t="shared" si="69"/>
        <v>燕綾</v>
      </c>
      <c r="N236" s="30" t="str">
        <f t="shared" si="73"/>
        <v>114年全國性公民投票及南投縣第11屆立法委員罷免案選務作業中心委辦經費撥補差額</v>
      </c>
      <c r="O236" s="32" t="s">
        <v>936</v>
      </c>
      <c r="P236" s="125">
        <v>5200</v>
      </c>
      <c r="Q236" s="178"/>
      <c r="R236" s="178"/>
      <c r="S236" s="178"/>
      <c r="T236" s="155"/>
      <c r="U236" s="103">
        <v>1140717</v>
      </c>
      <c r="V236" s="104">
        <v>52000</v>
      </c>
      <c r="W236" s="70"/>
      <c r="X236" s="70"/>
      <c r="Y236" s="70"/>
      <c r="Z236" s="70"/>
    </row>
    <row r="237" spans="1:26" ht="64.8">
      <c r="A237" s="116" t="s">
        <v>889</v>
      </c>
      <c r="B237" s="54" t="s">
        <v>937</v>
      </c>
      <c r="C237" s="96"/>
      <c r="D237" s="97"/>
      <c r="E237" s="96">
        <v>30000</v>
      </c>
      <c r="F237" s="131">
        <v>100</v>
      </c>
      <c r="G237" s="99"/>
      <c r="H237" s="100"/>
      <c r="I237" s="101">
        <f t="shared" ref="I237:I247" si="77">C237+E237+G237</f>
        <v>30000</v>
      </c>
      <c r="J237" s="30" t="s">
        <v>903</v>
      </c>
      <c r="K237" s="102" t="s">
        <v>904</v>
      </c>
      <c r="L237" s="30" t="s">
        <v>938</v>
      </c>
      <c r="M237" s="126" t="str">
        <f t="shared" si="69"/>
        <v>燕綾</v>
      </c>
      <c r="N237" s="30" t="str">
        <f t="shared" si="73"/>
        <v>114年全國性公民投票及南投縣第11屆立法委員罷免案撥補委辦業務費</v>
      </c>
      <c r="O237" s="32" t="s">
        <v>939</v>
      </c>
      <c r="P237" s="125">
        <v>30000</v>
      </c>
      <c r="Q237" s="178"/>
      <c r="R237" s="178"/>
      <c r="S237" s="178"/>
      <c r="T237" s="155"/>
      <c r="U237" s="103">
        <v>1140722</v>
      </c>
      <c r="V237" s="104">
        <v>30000</v>
      </c>
      <c r="W237" s="70"/>
      <c r="X237" s="70"/>
      <c r="Y237" s="70"/>
      <c r="Z237" s="70"/>
    </row>
    <row r="238" spans="1:26" ht="64.8">
      <c r="A238" s="116" t="s">
        <v>889</v>
      </c>
      <c r="B238" s="54" t="s">
        <v>940</v>
      </c>
      <c r="C238" s="96"/>
      <c r="D238" s="97"/>
      <c r="E238" s="96">
        <v>6000</v>
      </c>
      <c r="F238" s="131">
        <v>100</v>
      </c>
      <c r="G238" s="99"/>
      <c r="H238" s="97"/>
      <c r="I238" s="101">
        <f t="shared" si="77"/>
        <v>6000</v>
      </c>
      <c r="J238" s="30" t="s">
        <v>903</v>
      </c>
      <c r="K238" s="102" t="s">
        <v>904</v>
      </c>
      <c r="L238" s="30" t="s">
        <v>941</v>
      </c>
      <c r="M238" s="126" t="str">
        <f t="shared" si="69"/>
        <v>燕綾</v>
      </c>
      <c r="N238" s="30" t="str">
        <f t="shared" si="73"/>
        <v>114年全國性公民投票及南投縣第11屆立法委員罷免案講習場地費</v>
      </c>
      <c r="O238" s="32" t="s">
        <v>942</v>
      </c>
      <c r="P238" s="125">
        <v>6000</v>
      </c>
      <c r="Q238" s="178"/>
      <c r="R238" s="178"/>
      <c r="S238" s="178"/>
      <c r="T238" s="155"/>
      <c r="U238" s="103">
        <v>1140723</v>
      </c>
      <c r="V238" s="104">
        <v>6000</v>
      </c>
      <c r="W238" s="70"/>
      <c r="X238" s="70"/>
      <c r="Y238" s="70"/>
      <c r="Z238" s="70"/>
    </row>
    <row r="239" spans="1:26" ht="64.8">
      <c r="A239" s="116" t="s">
        <v>889</v>
      </c>
      <c r="B239" s="54" t="s">
        <v>943</v>
      </c>
      <c r="C239" s="96"/>
      <c r="D239" s="97"/>
      <c r="E239" s="96">
        <v>7000</v>
      </c>
      <c r="F239" s="131">
        <v>100</v>
      </c>
      <c r="G239" s="99"/>
      <c r="H239" s="97"/>
      <c r="I239" s="101">
        <f t="shared" si="77"/>
        <v>7000</v>
      </c>
      <c r="J239" s="30" t="s">
        <v>903</v>
      </c>
      <c r="K239" s="102" t="s">
        <v>904</v>
      </c>
      <c r="L239" s="30" t="s">
        <v>944</v>
      </c>
      <c r="M239" s="126" t="str">
        <f t="shared" si="69"/>
        <v>燕綾</v>
      </c>
      <c r="N239" s="30" t="str">
        <f t="shared" si="73"/>
        <v>114年全國性公民投票及南投縣第11屆立法委員罷免案租用點算機點票費用</v>
      </c>
      <c r="O239" s="32" t="s">
        <v>942</v>
      </c>
      <c r="P239" s="125">
        <v>7000</v>
      </c>
      <c r="Q239" s="178"/>
      <c r="R239" s="178"/>
      <c r="S239" s="178"/>
      <c r="T239" s="155"/>
      <c r="U239" s="103">
        <v>1140723</v>
      </c>
      <c r="V239" s="104">
        <v>7000</v>
      </c>
      <c r="W239" s="70"/>
      <c r="X239" s="70"/>
      <c r="Y239" s="70"/>
      <c r="Z239" s="70"/>
    </row>
    <row r="240" spans="1:26" ht="81">
      <c r="A240" s="116" t="s">
        <v>889</v>
      </c>
      <c r="B240" s="54" t="s">
        <v>945</v>
      </c>
      <c r="C240" s="96"/>
      <c r="D240" s="97"/>
      <c r="E240" s="96">
        <v>16800</v>
      </c>
      <c r="F240" s="131">
        <v>100</v>
      </c>
      <c r="G240" s="99"/>
      <c r="H240" s="97"/>
      <c r="I240" s="101">
        <f t="shared" si="77"/>
        <v>16800</v>
      </c>
      <c r="J240" s="30" t="s">
        <v>903</v>
      </c>
      <c r="K240" s="102" t="s">
        <v>904</v>
      </c>
      <c r="L240" s="30" t="s">
        <v>946</v>
      </c>
      <c r="M240" s="126" t="str">
        <f t="shared" si="69"/>
        <v>燕綾</v>
      </c>
      <c r="N240" s="30" t="str">
        <f t="shared" si="73"/>
        <v>114年全國性公民投票及南投縣第11屆立法委員罷免案投開票所消毒及場地費用</v>
      </c>
      <c r="O240" s="32" t="s">
        <v>947</v>
      </c>
      <c r="P240" s="125">
        <v>16800</v>
      </c>
      <c r="Q240" s="178"/>
      <c r="R240" s="178"/>
      <c r="S240" s="178"/>
      <c r="T240" s="155"/>
      <c r="U240" s="103">
        <v>1140724</v>
      </c>
      <c r="V240" s="104">
        <v>16800</v>
      </c>
      <c r="W240" s="70"/>
      <c r="X240" s="70"/>
      <c r="Y240" s="70"/>
      <c r="Z240" s="70"/>
    </row>
    <row r="241" spans="1:26" ht="81">
      <c r="A241" s="116" t="s">
        <v>889</v>
      </c>
      <c r="B241" s="54" t="s">
        <v>948</v>
      </c>
      <c r="C241" s="96"/>
      <c r="D241" s="97"/>
      <c r="E241" s="96">
        <v>84000</v>
      </c>
      <c r="F241" s="131">
        <v>100</v>
      </c>
      <c r="G241" s="99"/>
      <c r="H241" s="97"/>
      <c r="I241" s="101">
        <f t="shared" si="77"/>
        <v>84000</v>
      </c>
      <c r="J241" s="30" t="s">
        <v>903</v>
      </c>
      <c r="K241" s="102" t="s">
        <v>904</v>
      </c>
      <c r="L241" s="30" t="s">
        <v>949</v>
      </c>
      <c r="M241" s="126" t="str">
        <f t="shared" si="69"/>
        <v>燕綾</v>
      </c>
      <c r="N241" s="30" t="str">
        <f t="shared" si="73"/>
        <v>114年全國性公民投票及南投縣第11屆立法委員罷免案投開票所茶水.餐費.佈置.清潔等經費</v>
      </c>
      <c r="O241" s="32" t="s">
        <v>950</v>
      </c>
      <c r="P241" s="125">
        <v>84000</v>
      </c>
      <c r="Q241" s="178"/>
      <c r="R241" s="178"/>
      <c r="S241" s="178"/>
      <c r="T241" s="155"/>
      <c r="U241" s="103">
        <v>1140724</v>
      </c>
      <c r="V241" s="104">
        <v>84000</v>
      </c>
      <c r="W241" s="70"/>
      <c r="X241" s="70"/>
      <c r="Y241" s="70"/>
      <c r="Z241" s="70"/>
    </row>
    <row r="242" spans="1:26" ht="81">
      <c r="A242" s="116" t="s">
        <v>889</v>
      </c>
      <c r="B242" s="54" t="s">
        <v>951</v>
      </c>
      <c r="C242" s="96"/>
      <c r="D242" s="97"/>
      <c r="E242" s="96">
        <v>42000</v>
      </c>
      <c r="F242" s="131">
        <v>100</v>
      </c>
      <c r="G242" s="99"/>
      <c r="H242" s="97"/>
      <c r="I242" s="101">
        <f t="shared" si="77"/>
        <v>42000</v>
      </c>
      <c r="J242" s="30" t="s">
        <v>903</v>
      </c>
      <c r="K242" s="102" t="s">
        <v>904</v>
      </c>
      <c r="L242" s="30" t="s">
        <v>952</v>
      </c>
      <c r="M242" s="126" t="str">
        <f t="shared" si="69"/>
        <v>燕綾</v>
      </c>
      <c r="N242" s="30" t="str">
        <f t="shared" si="73"/>
        <v>114年全國性公民投票及南投縣第11屆立法委員罷免案投開票所再增列2000元佈置及清潔費</v>
      </c>
      <c r="O242" s="32" t="s">
        <v>953</v>
      </c>
      <c r="P242" s="125">
        <v>42000</v>
      </c>
      <c r="Q242" s="178"/>
      <c r="R242" s="178"/>
      <c r="S242" s="178"/>
      <c r="T242" s="155"/>
      <c r="U242" s="103">
        <v>1140805</v>
      </c>
      <c r="V242" s="104">
        <v>42000</v>
      </c>
      <c r="W242" s="70"/>
      <c r="X242" s="70"/>
      <c r="Y242" s="70"/>
      <c r="Z242" s="70"/>
    </row>
    <row r="243" spans="1:26" ht="81">
      <c r="A243" s="116" t="s">
        <v>889</v>
      </c>
      <c r="B243" s="54" t="s">
        <v>954</v>
      </c>
      <c r="C243" s="96"/>
      <c r="D243" s="97"/>
      <c r="E243" s="96">
        <v>5000</v>
      </c>
      <c r="F243" s="131">
        <v>100</v>
      </c>
      <c r="G243" s="99"/>
      <c r="H243" s="97"/>
      <c r="I243" s="101">
        <f t="shared" si="77"/>
        <v>5000</v>
      </c>
      <c r="J243" s="30" t="s">
        <v>903</v>
      </c>
      <c r="K243" s="102" t="s">
        <v>904</v>
      </c>
      <c r="L243" s="30" t="s">
        <v>955</v>
      </c>
      <c r="M243" s="126" t="str">
        <f t="shared" si="69"/>
        <v>燕綾</v>
      </c>
      <c r="N243" s="30" t="str">
        <f t="shared" si="73"/>
        <v>114年全國性公民投票及南投縣第11屆立法委員罷免案投票人名冊公告閱覽工作費</v>
      </c>
      <c r="O243" s="32" t="s">
        <v>956</v>
      </c>
      <c r="P243" s="125">
        <v>5000</v>
      </c>
      <c r="Q243" s="178"/>
      <c r="R243" s="178"/>
      <c r="S243" s="178"/>
      <c r="T243" s="155"/>
      <c r="U243" s="103">
        <v>1140806</v>
      </c>
      <c r="V243" s="104">
        <v>5000</v>
      </c>
      <c r="W243" s="70"/>
      <c r="X243" s="70"/>
      <c r="Y243" s="70"/>
      <c r="Z243" s="70"/>
    </row>
    <row r="244" spans="1:26" ht="129.6">
      <c r="A244" s="116" t="s">
        <v>889</v>
      </c>
      <c r="B244" s="54" t="s">
        <v>957</v>
      </c>
      <c r="C244" s="96"/>
      <c r="D244" s="97"/>
      <c r="E244" s="96">
        <v>494978</v>
      </c>
      <c r="F244" s="131">
        <v>100</v>
      </c>
      <c r="G244" s="99"/>
      <c r="H244" s="97"/>
      <c r="I244" s="101">
        <f t="shared" si="77"/>
        <v>494978</v>
      </c>
      <c r="J244" s="30" t="s">
        <v>903</v>
      </c>
      <c r="K244" s="102" t="s">
        <v>904</v>
      </c>
      <c r="L244" s="30" t="s">
        <v>958</v>
      </c>
      <c r="M244" s="126" t="str">
        <f t="shared" si="69"/>
        <v>燕綾</v>
      </c>
      <c r="N244" s="30" t="str">
        <f t="shared" si="73"/>
        <v>114年全國性公民投票及南投縣第11屆立法委員罷免案投開票所主任管理員.管理員.預備員及警衛人員之工作費暨二代健保預估補充費</v>
      </c>
      <c r="O244" s="32" t="s">
        <v>959</v>
      </c>
      <c r="P244" s="125">
        <v>494978</v>
      </c>
      <c r="Q244" s="178"/>
      <c r="R244" s="178"/>
      <c r="S244" s="178"/>
      <c r="T244" s="155"/>
      <c r="U244" s="103">
        <v>1140807</v>
      </c>
      <c r="V244" s="104">
        <v>494978</v>
      </c>
      <c r="W244" s="70"/>
      <c r="X244" s="70"/>
      <c r="Y244" s="70"/>
      <c r="Z244" s="70"/>
    </row>
    <row r="245" spans="1:26" ht="81">
      <c r="A245" s="107" t="s">
        <v>889</v>
      </c>
      <c r="B245" s="54" t="s">
        <v>960</v>
      </c>
      <c r="C245" s="96"/>
      <c r="D245" s="97"/>
      <c r="E245" s="96">
        <v>4500</v>
      </c>
      <c r="F245" s="131">
        <v>100</v>
      </c>
      <c r="G245" s="123"/>
      <c r="H245" s="100"/>
      <c r="I245" s="101">
        <f t="shared" si="77"/>
        <v>4500</v>
      </c>
      <c r="J245" s="30" t="s">
        <v>903</v>
      </c>
      <c r="K245" s="102" t="s">
        <v>904</v>
      </c>
      <c r="L245" s="30" t="s">
        <v>961</v>
      </c>
      <c r="M245" s="126" t="str">
        <f t="shared" si="69"/>
        <v>燕綾</v>
      </c>
      <c r="N245" s="30" t="str">
        <f t="shared" si="73"/>
        <v>114年全國性公民投票及南投縣第11屆立法委員罷免案計票作業中心增列員額經費</v>
      </c>
      <c r="O245" s="32" t="s">
        <v>962</v>
      </c>
      <c r="P245" s="125">
        <v>4500</v>
      </c>
      <c r="Q245" s="179"/>
      <c r="R245" s="183"/>
      <c r="S245" s="183"/>
      <c r="T245" s="179"/>
      <c r="U245" s="103">
        <v>1140808</v>
      </c>
      <c r="V245" s="104">
        <v>4500</v>
      </c>
      <c r="W245" s="70"/>
      <c r="X245" s="70"/>
      <c r="Y245" s="70"/>
      <c r="Z245" s="70"/>
    </row>
    <row r="246" spans="1:26" ht="81">
      <c r="A246" s="107" t="s">
        <v>889</v>
      </c>
      <c r="B246" s="54" t="s">
        <v>963</v>
      </c>
      <c r="C246" s="96"/>
      <c r="D246" s="97"/>
      <c r="E246" s="96">
        <v>242307</v>
      </c>
      <c r="F246" s="131">
        <v>100</v>
      </c>
      <c r="G246" s="123"/>
      <c r="H246" s="100"/>
      <c r="I246" s="101">
        <f t="shared" si="77"/>
        <v>242307</v>
      </c>
      <c r="J246" s="30" t="s">
        <v>903</v>
      </c>
      <c r="K246" s="102" t="s">
        <v>904</v>
      </c>
      <c r="L246" s="30" t="s">
        <v>964</v>
      </c>
      <c r="M246" s="126" t="str">
        <f t="shared" si="69"/>
        <v>燕綾</v>
      </c>
      <c r="N246" s="30" t="str">
        <f t="shared" si="73"/>
        <v>114年全國性公民投票及南投縣第11屆立法委員罷免案主任監察員及監察員工作費</v>
      </c>
      <c r="O246" s="32" t="s">
        <v>962</v>
      </c>
      <c r="P246" s="125">
        <v>242307</v>
      </c>
      <c r="Q246" s="179"/>
      <c r="R246" s="183"/>
      <c r="S246" s="183"/>
      <c r="T246" s="179"/>
      <c r="U246" s="103">
        <v>1140808</v>
      </c>
      <c r="V246" s="104">
        <v>242307</v>
      </c>
      <c r="W246" s="70"/>
      <c r="X246" s="70"/>
      <c r="Y246" s="70"/>
      <c r="Z246" s="70"/>
    </row>
    <row r="247" spans="1:26" ht="81">
      <c r="A247" s="107" t="s">
        <v>889</v>
      </c>
      <c r="B247" s="54" t="s">
        <v>965</v>
      </c>
      <c r="C247" s="96"/>
      <c r="D247" s="97"/>
      <c r="E247" s="96">
        <v>57437</v>
      </c>
      <c r="F247" s="131">
        <v>100</v>
      </c>
      <c r="G247" s="99"/>
      <c r="H247" s="100"/>
      <c r="I247" s="101">
        <f t="shared" si="77"/>
        <v>57437</v>
      </c>
      <c r="J247" s="30" t="s">
        <v>903</v>
      </c>
      <c r="K247" s="102" t="s">
        <v>904</v>
      </c>
      <c r="L247" s="30" t="s">
        <v>966</v>
      </c>
      <c r="M247" s="126" t="str">
        <f t="shared" si="69"/>
        <v>燕綾</v>
      </c>
      <c r="N247" s="30" t="str">
        <f t="shared" si="73"/>
        <v xml:space="preserve">114年全國性公民投票及南投縣第11屆立法委員罷免案計票中心工作人員工作費 </v>
      </c>
      <c r="O247" s="32" t="s">
        <v>967</v>
      </c>
      <c r="P247" s="125">
        <v>57437</v>
      </c>
      <c r="Q247" s="196"/>
      <c r="R247" s="178"/>
      <c r="S247" s="196"/>
      <c r="T247" s="155"/>
      <c r="U247" s="103">
        <v>1140812</v>
      </c>
      <c r="V247" s="104">
        <v>57437</v>
      </c>
      <c r="W247" s="70"/>
      <c r="X247" s="70"/>
      <c r="Y247" s="70"/>
      <c r="Z247" s="70"/>
    </row>
    <row r="248" spans="1:26" ht="81">
      <c r="A248" s="107" t="s">
        <v>889</v>
      </c>
      <c r="B248" s="54" t="s">
        <v>968</v>
      </c>
      <c r="C248" s="96"/>
      <c r="D248" s="97"/>
      <c r="E248" s="96">
        <v>16800</v>
      </c>
      <c r="F248" s="97">
        <v>100</v>
      </c>
      <c r="G248" s="99"/>
      <c r="H248" s="100"/>
      <c r="I248" s="101">
        <v>16800</v>
      </c>
      <c r="J248" s="30" t="s">
        <v>903</v>
      </c>
      <c r="K248" s="102" t="s">
        <v>904</v>
      </c>
      <c r="L248" s="30" t="s">
        <v>969</v>
      </c>
      <c r="M248" s="126" t="str">
        <f t="shared" si="69"/>
        <v>燕綾</v>
      </c>
      <c r="N248" s="54" t="s">
        <v>968</v>
      </c>
      <c r="O248" s="32" t="s">
        <v>970</v>
      </c>
      <c r="P248" s="125">
        <v>16800</v>
      </c>
      <c r="Q248" s="178"/>
      <c r="R248" s="178"/>
      <c r="S248" s="178"/>
      <c r="T248" s="155"/>
      <c r="U248" s="103" t="s">
        <v>971</v>
      </c>
      <c r="V248" s="104">
        <v>16800</v>
      </c>
      <c r="W248" s="70"/>
      <c r="X248" s="70"/>
      <c r="Y248" s="70"/>
      <c r="Z248" s="70"/>
    </row>
    <row r="249" spans="1:26" ht="64.8">
      <c r="A249" s="107" t="s">
        <v>889</v>
      </c>
      <c r="B249" s="54" t="s">
        <v>972</v>
      </c>
      <c r="C249" s="96"/>
      <c r="D249" s="97"/>
      <c r="E249" s="96">
        <v>7800</v>
      </c>
      <c r="F249" s="97">
        <v>100</v>
      </c>
      <c r="G249" s="99"/>
      <c r="H249" s="100"/>
      <c r="I249" s="101">
        <f>C249+E249+G249</f>
        <v>7800</v>
      </c>
      <c r="J249" s="30" t="s">
        <v>903</v>
      </c>
      <c r="K249" s="102" t="s">
        <v>904</v>
      </c>
      <c r="L249" s="30" t="s">
        <v>973</v>
      </c>
      <c r="M249" s="126" t="str">
        <f t="shared" si="69"/>
        <v>燕綾</v>
      </c>
      <c r="N249" s="30" t="str">
        <f t="shared" ref="N249:N254" si="78">B249</f>
        <v>114年全國性公民投票及南投縣第11屆立法委員罷免案計票中心業務費</v>
      </c>
      <c r="O249" s="32" t="s">
        <v>974</v>
      </c>
      <c r="P249" s="125">
        <v>7800</v>
      </c>
      <c r="Q249" s="178"/>
      <c r="R249" s="178"/>
      <c r="S249" s="178"/>
      <c r="T249" s="155"/>
      <c r="U249" s="103">
        <v>1140813</v>
      </c>
      <c r="V249" s="104">
        <v>7800</v>
      </c>
      <c r="W249" s="70"/>
      <c r="X249" s="70"/>
      <c r="Y249" s="70"/>
      <c r="Z249" s="70"/>
    </row>
    <row r="250" spans="1:26" ht="81">
      <c r="A250" s="116" t="s">
        <v>889</v>
      </c>
      <c r="B250" s="111" t="s">
        <v>975</v>
      </c>
      <c r="C250" s="108">
        <v>200000</v>
      </c>
      <c r="D250" s="170">
        <v>1</v>
      </c>
      <c r="E250" s="96"/>
      <c r="F250" s="97"/>
      <c r="G250" s="99"/>
      <c r="H250" s="100"/>
      <c r="I250" s="110">
        <v>200000</v>
      </c>
      <c r="J250" s="111" t="s">
        <v>518</v>
      </c>
      <c r="K250" s="112" t="s">
        <v>510</v>
      </c>
      <c r="L250" s="111" t="s">
        <v>976</v>
      </c>
      <c r="M250" s="126" t="str">
        <f t="shared" si="69"/>
        <v>燕綾</v>
      </c>
      <c r="N250" s="30" t="str">
        <f t="shared" si="78"/>
        <v xml:space="preserve">114年度鹿谷鄉珍愛秀峰永續水資源宣導活動 </v>
      </c>
      <c r="O250" s="32" t="s">
        <v>977</v>
      </c>
      <c r="P250" s="120">
        <v>200000</v>
      </c>
      <c r="Q250" s="180"/>
      <c r="R250" s="130"/>
      <c r="S250" s="130"/>
      <c r="T250" s="130"/>
      <c r="U250" s="116">
        <v>1141124</v>
      </c>
      <c r="V250" s="114">
        <v>200000</v>
      </c>
      <c r="W250" s="70"/>
      <c r="X250" s="70"/>
      <c r="Y250" s="70"/>
      <c r="Z250" s="70"/>
    </row>
    <row r="251" spans="1:26" ht="48.6">
      <c r="A251" s="41" t="s">
        <v>978</v>
      </c>
      <c r="B251" s="54" t="s">
        <v>979</v>
      </c>
      <c r="C251" s="96"/>
      <c r="D251" s="97"/>
      <c r="E251" s="96">
        <v>149500</v>
      </c>
      <c r="F251" s="131">
        <v>100</v>
      </c>
      <c r="G251" s="96"/>
      <c r="H251" s="131"/>
      <c r="I251" s="101">
        <f t="shared" ref="I251:I254" si="79">C251+E251+G251</f>
        <v>149500</v>
      </c>
      <c r="J251" s="30" t="s">
        <v>980</v>
      </c>
      <c r="K251" s="102" t="s">
        <v>118</v>
      </c>
      <c r="L251" s="30" t="s">
        <v>981</v>
      </c>
      <c r="M251" s="126" t="str">
        <f t="shared" si="69"/>
        <v>麗娜</v>
      </c>
      <c r="N251" s="30" t="str">
        <f t="shared" si="78"/>
        <v>114年7-12月健保業務補助經費</v>
      </c>
      <c r="O251" s="32" t="s">
        <v>982</v>
      </c>
      <c r="P251" s="132">
        <v>149500</v>
      </c>
      <c r="Q251" s="178"/>
      <c r="R251" s="178"/>
      <c r="S251" s="178"/>
      <c r="T251" s="155"/>
      <c r="U251" s="103">
        <v>1140806</v>
      </c>
      <c r="V251" s="104">
        <v>149500</v>
      </c>
      <c r="W251" s="70"/>
      <c r="X251" s="70"/>
      <c r="Y251" s="70"/>
      <c r="Z251" s="70"/>
    </row>
    <row r="252" spans="1:26" ht="48.6">
      <c r="A252" s="97" t="s">
        <v>983</v>
      </c>
      <c r="B252" s="111" t="s">
        <v>984</v>
      </c>
      <c r="C252" s="96"/>
      <c r="D252" s="131"/>
      <c r="E252" s="96">
        <v>149500</v>
      </c>
      <c r="F252" s="131">
        <v>100</v>
      </c>
      <c r="G252" s="96"/>
      <c r="H252" s="131"/>
      <c r="I252" s="101">
        <f t="shared" si="79"/>
        <v>149500</v>
      </c>
      <c r="J252" s="30" t="s">
        <v>980</v>
      </c>
      <c r="K252" s="102" t="s">
        <v>118</v>
      </c>
      <c r="L252" s="30" t="s">
        <v>985</v>
      </c>
      <c r="M252" s="126" t="str">
        <f t="shared" si="69"/>
        <v xml:space="preserve">麗娜 </v>
      </c>
      <c r="N252" s="30" t="str">
        <f t="shared" si="78"/>
        <v>114年1-6月健保補助經費</v>
      </c>
      <c r="O252" s="32" t="s">
        <v>441</v>
      </c>
      <c r="P252" s="132">
        <v>149500</v>
      </c>
      <c r="Q252" s="178"/>
      <c r="R252" s="178"/>
      <c r="S252" s="178"/>
      <c r="T252" s="155"/>
      <c r="U252" s="103">
        <v>1140220</v>
      </c>
      <c r="V252" s="104">
        <v>149500</v>
      </c>
      <c r="W252" s="70"/>
      <c r="X252" s="70"/>
      <c r="Y252" s="70"/>
      <c r="Z252" s="70"/>
    </row>
    <row r="253" spans="1:26" ht="64.8">
      <c r="A253" s="54" t="s">
        <v>986</v>
      </c>
      <c r="B253" s="54" t="s">
        <v>987</v>
      </c>
      <c r="C253" s="96"/>
      <c r="D253" s="131"/>
      <c r="E253" s="96">
        <v>150000</v>
      </c>
      <c r="F253" s="131">
        <v>100</v>
      </c>
      <c r="G253" s="96"/>
      <c r="H253" s="131"/>
      <c r="I253" s="101">
        <f t="shared" si="79"/>
        <v>150000</v>
      </c>
      <c r="J253" s="30" t="s">
        <v>988</v>
      </c>
      <c r="K253" s="102" t="s">
        <v>118</v>
      </c>
      <c r="L253" s="30" t="s">
        <v>989</v>
      </c>
      <c r="M253" s="126" t="str">
        <f t="shared" si="69"/>
        <v>櫻蘭</v>
      </c>
      <c r="N253" s="30" t="str">
        <f t="shared" si="78"/>
        <v>鹿谷鄉第一示範公墓區排水改善工程</v>
      </c>
      <c r="O253" s="32" t="s">
        <v>990</v>
      </c>
      <c r="P253" s="141">
        <v>145166</v>
      </c>
      <c r="Q253" s="179"/>
      <c r="R253" s="179"/>
      <c r="S253" s="183"/>
      <c r="T253" s="185"/>
      <c r="U253" s="103">
        <v>1131223</v>
      </c>
      <c r="V253" s="104">
        <v>145166</v>
      </c>
      <c r="W253" s="70"/>
      <c r="X253" s="70"/>
      <c r="Y253" s="70"/>
      <c r="Z253" s="70"/>
    </row>
    <row r="254" spans="1:26" ht="64.8">
      <c r="A254" s="97" t="s">
        <v>986</v>
      </c>
      <c r="B254" s="111" t="s">
        <v>991</v>
      </c>
      <c r="C254" s="96"/>
      <c r="D254" s="97"/>
      <c r="E254" s="117">
        <v>198600</v>
      </c>
      <c r="F254" s="109">
        <v>100</v>
      </c>
      <c r="G254" s="93"/>
      <c r="H254" s="100"/>
      <c r="I254" s="101">
        <f t="shared" si="79"/>
        <v>198600</v>
      </c>
      <c r="J254" s="30" t="s">
        <v>988</v>
      </c>
      <c r="K254" s="102" t="s">
        <v>118</v>
      </c>
      <c r="L254" s="111" t="s">
        <v>992</v>
      </c>
      <c r="M254" s="126" t="str">
        <f t="shared" si="69"/>
        <v>櫻蘭</v>
      </c>
      <c r="N254" s="30" t="str">
        <f t="shared" si="78"/>
        <v>114年度清明公墓防火補助款</v>
      </c>
      <c r="O254" s="32" t="s">
        <v>993</v>
      </c>
      <c r="P254" s="125">
        <v>198600</v>
      </c>
      <c r="Q254" s="178"/>
      <c r="R254" s="178"/>
      <c r="S254" s="179"/>
      <c r="T254" s="155"/>
      <c r="U254" s="103">
        <v>1140711</v>
      </c>
      <c r="V254" s="104">
        <v>198600</v>
      </c>
      <c r="W254" s="70"/>
      <c r="X254" s="70"/>
      <c r="Y254" s="70"/>
      <c r="Z254" s="70"/>
    </row>
    <row r="255" spans="1:26" ht="31.5" customHeight="1">
      <c r="A255" s="155"/>
      <c r="B255" s="171"/>
      <c r="C255" s="171"/>
      <c r="D255" s="171"/>
      <c r="E255" s="171"/>
      <c r="F255" s="171"/>
      <c r="G255" s="171"/>
      <c r="H255" s="171"/>
      <c r="I255" s="171"/>
      <c r="J255" s="171"/>
      <c r="K255" s="171"/>
      <c r="L255" s="171"/>
      <c r="M255" s="235" t="s">
        <v>994</v>
      </c>
      <c r="N255" s="208"/>
      <c r="O255" s="208"/>
      <c r="P255" s="208"/>
      <c r="Q255" s="208"/>
      <c r="R255" s="208"/>
      <c r="S255" s="208"/>
      <c r="T255" s="208"/>
      <c r="U255" s="208"/>
      <c r="V255" s="209"/>
      <c r="W255" s="70"/>
      <c r="X255" s="70"/>
      <c r="Y255" s="70"/>
      <c r="Z255" s="70"/>
    </row>
    <row r="256" spans="1:26" ht="15.75" customHeight="1">
      <c r="A256" s="70"/>
      <c r="B256" s="70"/>
      <c r="C256" s="71"/>
      <c r="D256" s="72"/>
      <c r="E256" s="73"/>
      <c r="F256" s="72"/>
      <c r="G256" s="71"/>
      <c r="H256" s="72"/>
      <c r="I256" s="74"/>
      <c r="J256" s="75"/>
      <c r="K256" s="76"/>
      <c r="L256" s="76"/>
      <c r="M256" s="70"/>
      <c r="N256" s="70"/>
      <c r="O256" s="77"/>
      <c r="P256" s="78"/>
      <c r="Q256" s="79"/>
      <c r="R256" s="70"/>
      <c r="S256" s="70"/>
      <c r="T256" s="80"/>
      <c r="U256" s="81"/>
      <c r="V256" s="82"/>
      <c r="W256" s="70"/>
      <c r="X256" s="70"/>
      <c r="Y256" s="70"/>
      <c r="Z256" s="70"/>
    </row>
    <row r="257" spans="1:26" ht="15.75" customHeight="1">
      <c r="A257" s="70"/>
      <c r="B257" s="70"/>
      <c r="C257" s="71"/>
      <c r="D257" s="72"/>
      <c r="E257" s="73"/>
      <c r="F257" s="72"/>
      <c r="G257" s="71"/>
      <c r="H257" s="72"/>
      <c r="I257" s="74"/>
      <c r="J257" s="75"/>
      <c r="K257" s="76"/>
      <c r="L257" s="76"/>
      <c r="M257" s="70"/>
      <c r="N257" s="70"/>
      <c r="O257" s="77"/>
      <c r="P257" s="78"/>
      <c r="Q257" s="79"/>
      <c r="R257" s="70"/>
      <c r="S257" s="70"/>
      <c r="T257" s="80"/>
      <c r="U257" s="81"/>
      <c r="V257" s="82"/>
      <c r="W257" s="70"/>
      <c r="X257" s="70"/>
      <c r="Y257" s="70"/>
      <c r="Z257" s="70"/>
    </row>
    <row r="258" spans="1:26" ht="15.75" customHeight="1">
      <c r="A258" s="70"/>
      <c r="B258" s="70"/>
      <c r="C258" s="71"/>
      <c r="D258" s="72"/>
      <c r="E258" s="73"/>
      <c r="F258" s="72"/>
      <c r="G258" s="71"/>
      <c r="H258" s="72"/>
      <c r="I258" s="74"/>
      <c r="J258" s="75"/>
      <c r="K258" s="76"/>
      <c r="L258" s="76"/>
      <c r="M258" s="70"/>
      <c r="N258" s="70"/>
      <c r="O258" s="77"/>
      <c r="P258" s="78"/>
      <c r="Q258" s="79"/>
      <c r="R258" s="70"/>
      <c r="S258" s="70"/>
      <c r="T258" s="80"/>
      <c r="U258" s="81"/>
      <c r="V258" s="82"/>
      <c r="W258" s="70"/>
      <c r="X258" s="70"/>
      <c r="Y258" s="70"/>
      <c r="Z258" s="70"/>
    </row>
    <row r="259" spans="1:26" ht="15.75" customHeight="1">
      <c r="A259" s="70"/>
      <c r="B259" s="70"/>
      <c r="C259" s="71"/>
      <c r="D259" s="72"/>
      <c r="E259" s="73"/>
      <c r="F259" s="72"/>
      <c r="G259" s="71"/>
      <c r="H259" s="72"/>
      <c r="I259" s="74"/>
      <c r="J259" s="75"/>
      <c r="K259" s="76"/>
      <c r="L259" s="76"/>
      <c r="M259" s="70"/>
      <c r="N259" s="70"/>
      <c r="O259" s="77"/>
      <c r="P259" s="78"/>
      <c r="Q259" s="79"/>
      <c r="R259" s="70"/>
      <c r="S259" s="70"/>
      <c r="T259" s="80"/>
      <c r="U259" s="81"/>
      <c r="V259" s="82"/>
      <c r="W259" s="70"/>
      <c r="X259" s="70"/>
      <c r="Y259" s="70"/>
      <c r="Z259" s="70"/>
    </row>
    <row r="260" spans="1:26" ht="15.75" customHeight="1">
      <c r="A260" s="70"/>
      <c r="B260" s="70"/>
      <c r="C260" s="71"/>
      <c r="D260" s="72"/>
      <c r="E260" s="73"/>
      <c r="F260" s="72"/>
      <c r="G260" s="71"/>
      <c r="H260" s="72"/>
      <c r="I260" s="74"/>
      <c r="J260" s="75"/>
      <c r="K260" s="76"/>
      <c r="L260" s="76"/>
      <c r="M260" s="70"/>
      <c r="N260" s="70"/>
      <c r="O260" s="77"/>
      <c r="P260" s="78"/>
      <c r="Q260" s="79"/>
      <c r="R260" s="70"/>
      <c r="S260" s="70"/>
      <c r="T260" s="80"/>
      <c r="U260" s="81"/>
      <c r="V260" s="82"/>
      <c r="W260" s="70"/>
      <c r="X260" s="70"/>
      <c r="Y260" s="70"/>
      <c r="Z260" s="70"/>
    </row>
    <row r="261" spans="1:26" ht="15.75" customHeight="1">
      <c r="A261" s="70"/>
      <c r="B261" s="70"/>
      <c r="C261" s="71"/>
      <c r="D261" s="72"/>
      <c r="E261" s="73"/>
      <c r="F261" s="72"/>
      <c r="G261" s="71"/>
      <c r="H261" s="72"/>
      <c r="I261" s="74"/>
      <c r="J261" s="75"/>
      <c r="K261" s="76"/>
      <c r="L261" s="76"/>
      <c r="M261" s="70"/>
      <c r="N261" s="70"/>
      <c r="O261" s="77"/>
      <c r="P261" s="78"/>
      <c r="Q261" s="79"/>
      <c r="R261" s="70"/>
      <c r="S261" s="70"/>
      <c r="T261" s="80"/>
      <c r="U261" s="81"/>
      <c r="V261" s="82"/>
      <c r="W261" s="70"/>
      <c r="X261" s="70"/>
      <c r="Y261" s="70"/>
      <c r="Z261" s="70"/>
    </row>
    <row r="262" spans="1:26" ht="15.75" customHeight="1">
      <c r="A262" s="70"/>
      <c r="B262" s="70"/>
      <c r="C262" s="71"/>
      <c r="D262" s="72"/>
      <c r="E262" s="73"/>
      <c r="F262" s="72"/>
      <c r="G262" s="71"/>
      <c r="H262" s="72"/>
      <c r="I262" s="74"/>
      <c r="J262" s="75"/>
      <c r="K262" s="76"/>
      <c r="L262" s="76"/>
      <c r="M262" s="70"/>
      <c r="N262" s="70"/>
      <c r="O262" s="77"/>
      <c r="P262" s="78"/>
      <c r="Q262" s="79"/>
      <c r="R262" s="70"/>
      <c r="S262" s="70"/>
      <c r="T262" s="80"/>
      <c r="U262" s="81"/>
      <c r="V262" s="82"/>
      <c r="W262" s="70"/>
      <c r="X262" s="70"/>
      <c r="Y262" s="70"/>
      <c r="Z262" s="70"/>
    </row>
    <row r="263" spans="1:26" ht="15.75" customHeight="1">
      <c r="A263" s="70"/>
      <c r="B263" s="70"/>
      <c r="C263" s="71"/>
      <c r="D263" s="72"/>
      <c r="E263" s="73"/>
      <c r="F263" s="72"/>
      <c r="G263" s="71"/>
      <c r="H263" s="72"/>
      <c r="I263" s="74"/>
      <c r="J263" s="75"/>
      <c r="K263" s="76"/>
      <c r="L263" s="76"/>
      <c r="M263" s="70"/>
      <c r="N263" s="70"/>
      <c r="O263" s="77"/>
      <c r="P263" s="78"/>
      <c r="Q263" s="79"/>
      <c r="R263" s="70"/>
      <c r="S263" s="70"/>
      <c r="T263" s="80"/>
      <c r="U263" s="81"/>
      <c r="V263" s="82"/>
      <c r="W263" s="70"/>
      <c r="X263" s="70"/>
      <c r="Y263" s="70"/>
      <c r="Z263" s="70"/>
    </row>
    <row r="264" spans="1:26" ht="15.75" customHeight="1">
      <c r="A264" s="70"/>
      <c r="B264" s="70"/>
      <c r="C264" s="71"/>
      <c r="D264" s="72"/>
      <c r="E264" s="73"/>
      <c r="F264" s="72"/>
      <c r="G264" s="71"/>
      <c r="H264" s="72"/>
      <c r="I264" s="74"/>
      <c r="J264" s="75"/>
      <c r="K264" s="76"/>
      <c r="L264" s="76"/>
      <c r="M264" s="70"/>
      <c r="N264" s="70"/>
      <c r="O264" s="77"/>
      <c r="P264" s="78"/>
      <c r="Q264" s="79"/>
      <c r="R264" s="70"/>
      <c r="S264" s="70"/>
      <c r="T264" s="80"/>
      <c r="U264" s="81"/>
      <c r="V264" s="82"/>
      <c r="W264" s="70"/>
      <c r="X264" s="70"/>
      <c r="Y264" s="70"/>
      <c r="Z264" s="70"/>
    </row>
    <row r="265" spans="1:26" ht="15.75" customHeight="1">
      <c r="A265" s="70"/>
      <c r="B265" s="70"/>
      <c r="C265" s="71"/>
      <c r="D265" s="72"/>
      <c r="E265" s="73"/>
      <c r="F265" s="72"/>
      <c r="G265" s="71"/>
      <c r="H265" s="72"/>
      <c r="I265" s="74"/>
      <c r="J265" s="75"/>
      <c r="K265" s="76"/>
      <c r="L265" s="76"/>
      <c r="M265" s="70"/>
      <c r="N265" s="70"/>
      <c r="O265" s="77"/>
      <c r="P265" s="78"/>
      <c r="Q265" s="79"/>
      <c r="R265" s="70"/>
      <c r="S265" s="70"/>
      <c r="T265" s="80"/>
      <c r="U265" s="81"/>
      <c r="V265" s="82"/>
      <c r="W265" s="70"/>
      <c r="X265" s="70"/>
      <c r="Y265" s="70"/>
      <c r="Z265" s="70"/>
    </row>
    <row r="266" spans="1:26" ht="15.75" customHeight="1">
      <c r="A266" s="70"/>
      <c r="B266" s="70"/>
      <c r="C266" s="71"/>
      <c r="D266" s="72"/>
      <c r="E266" s="73"/>
      <c r="F266" s="72"/>
      <c r="G266" s="71"/>
      <c r="H266" s="72"/>
      <c r="I266" s="74"/>
      <c r="J266" s="75"/>
      <c r="K266" s="76"/>
      <c r="L266" s="76"/>
      <c r="M266" s="70"/>
      <c r="N266" s="70"/>
      <c r="O266" s="77"/>
      <c r="P266" s="78"/>
      <c r="Q266" s="79"/>
      <c r="R266" s="70"/>
      <c r="S266" s="70"/>
      <c r="T266" s="80"/>
      <c r="U266" s="81"/>
      <c r="V266" s="82"/>
      <c r="W266" s="70"/>
      <c r="X266" s="70"/>
      <c r="Y266" s="70"/>
      <c r="Z266" s="70"/>
    </row>
    <row r="267" spans="1:26" ht="15.75" customHeight="1">
      <c r="A267" s="70"/>
      <c r="B267" s="70"/>
      <c r="C267" s="71"/>
      <c r="D267" s="72"/>
      <c r="E267" s="73"/>
      <c r="F267" s="72"/>
      <c r="G267" s="71"/>
      <c r="H267" s="72"/>
      <c r="I267" s="74"/>
      <c r="J267" s="75"/>
      <c r="K267" s="76"/>
      <c r="L267" s="76"/>
      <c r="M267" s="70"/>
      <c r="N267" s="70"/>
      <c r="O267" s="77"/>
      <c r="P267" s="78"/>
      <c r="Q267" s="79"/>
      <c r="R267" s="79"/>
      <c r="S267" s="79"/>
      <c r="T267" s="76"/>
      <c r="U267" s="81"/>
      <c r="V267" s="82"/>
      <c r="W267" s="70"/>
      <c r="X267" s="70"/>
      <c r="Y267" s="70"/>
      <c r="Z267" s="70"/>
    </row>
    <row r="268" spans="1:26" ht="15.75" customHeight="1">
      <c r="A268" s="70"/>
      <c r="B268" s="70"/>
      <c r="C268" s="71"/>
      <c r="D268" s="72"/>
      <c r="E268" s="73"/>
      <c r="F268" s="72"/>
      <c r="G268" s="71"/>
      <c r="H268" s="72"/>
      <c r="I268" s="74"/>
      <c r="J268" s="75"/>
      <c r="K268" s="76"/>
      <c r="L268" s="76"/>
      <c r="M268" s="70"/>
      <c r="N268" s="70"/>
      <c r="O268" s="77"/>
      <c r="P268" s="78"/>
      <c r="Q268" s="79"/>
      <c r="R268" s="79"/>
      <c r="S268" s="79"/>
      <c r="T268" s="76"/>
      <c r="U268" s="81"/>
      <c r="V268" s="82"/>
      <c r="W268" s="70"/>
      <c r="X268" s="70"/>
      <c r="Y268" s="70"/>
      <c r="Z268" s="70"/>
    </row>
    <row r="269" spans="1:26" ht="15.75" customHeight="1">
      <c r="A269" s="70"/>
      <c r="B269" s="70"/>
      <c r="C269" s="71"/>
      <c r="D269" s="72"/>
      <c r="E269" s="73"/>
      <c r="F269" s="72"/>
      <c r="G269" s="71"/>
      <c r="H269" s="72"/>
      <c r="I269" s="74"/>
      <c r="J269" s="75"/>
      <c r="K269" s="76"/>
      <c r="L269" s="76"/>
      <c r="M269" s="70"/>
      <c r="N269" s="70"/>
      <c r="O269" s="77"/>
      <c r="P269" s="78"/>
      <c r="Q269" s="79"/>
      <c r="R269" s="79"/>
      <c r="S269" s="79"/>
      <c r="T269" s="76"/>
      <c r="U269" s="81"/>
      <c r="V269" s="82"/>
      <c r="W269" s="70"/>
      <c r="X269" s="70"/>
      <c r="Y269" s="70"/>
      <c r="Z269" s="70"/>
    </row>
    <row r="270" spans="1:26" ht="15.75" customHeight="1">
      <c r="A270" s="70"/>
      <c r="B270" s="70"/>
      <c r="C270" s="71"/>
      <c r="D270" s="72"/>
      <c r="E270" s="73"/>
      <c r="F270" s="72"/>
      <c r="G270" s="71"/>
      <c r="H270" s="72"/>
      <c r="I270" s="74"/>
      <c r="J270" s="75"/>
      <c r="K270" s="76"/>
      <c r="L270" s="76"/>
      <c r="M270" s="70"/>
      <c r="N270" s="70"/>
      <c r="O270" s="77"/>
      <c r="P270" s="78"/>
      <c r="Q270" s="79"/>
      <c r="R270" s="79"/>
      <c r="S270" s="79"/>
      <c r="T270" s="76"/>
      <c r="U270" s="81"/>
      <c r="V270" s="82"/>
      <c r="W270" s="70"/>
      <c r="X270" s="70"/>
      <c r="Y270" s="70"/>
      <c r="Z270" s="70"/>
    </row>
    <row r="271" spans="1:26" ht="15.75" customHeight="1">
      <c r="A271" s="70"/>
      <c r="B271" s="70"/>
      <c r="C271" s="71"/>
      <c r="D271" s="72"/>
      <c r="E271" s="73"/>
      <c r="F271" s="72"/>
      <c r="G271" s="71"/>
      <c r="H271" s="72"/>
      <c r="I271" s="74"/>
      <c r="J271" s="75"/>
      <c r="K271" s="76"/>
      <c r="L271" s="76"/>
      <c r="M271" s="70"/>
      <c r="N271" s="70"/>
      <c r="O271" s="77"/>
      <c r="P271" s="78"/>
      <c r="Q271" s="79"/>
      <c r="R271" s="79"/>
      <c r="S271" s="79"/>
      <c r="T271" s="76"/>
      <c r="U271" s="81"/>
      <c r="V271" s="82"/>
      <c r="W271" s="70"/>
      <c r="X271" s="70"/>
      <c r="Y271" s="70"/>
      <c r="Z271" s="70"/>
    </row>
    <row r="272" spans="1:26" ht="15.75" customHeight="1">
      <c r="A272" s="70"/>
      <c r="B272" s="70"/>
      <c r="C272" s="71"/>
      <c r="D272" s="72"/>
      <c r="E272" s="73"/>
      <c r="F272" s="72"/>
      <c r="G272" s="71"/>
      <c r="H272" s="72"/>
      <c r="I272" s="74"/>
      <c r="J272" s="75"/>
      <c r="K272" s="76"/>
      <c r="L272" s="76"/>
      <c r="M272" s="70"/>
      <c r="N272" s="70"/>
      <c r="O272" s="77"/>
      <c r="P272" s="78"/>
      <c r="Q272" s="79"/>
      <c r="R272" s="79"/>
      <c r="S272" s="79"/>
      <c r="T272" s="76"/>
      <c r="U272" s="81"/>
      <c r="V272" s="82"/>
      <c r="W272" s="70"/>
      <c r="X272" s="70"/>
      <c r="Y272" s="70"/>
      <c r="Z272" s="70"/>
    </row>
    <row r="273" spans="1:26" ht="15.75" customHeight="1">
      <c r="A273" s="70"/>
      <c r="B273" s="70"/>
      <c r="C273" s="71"/>
      <c r="D273" s="72"/>
      <c r="E273" s="73"/>
      <c r="F273" s="72"/>
      <c r="G273" s="71"/>
      <c r="H273" s="72"/>
      <c r="I273" s="74"/>
      <c r="J273" s="75"/>
      <c r="K273" s="76"/>
      <c r="L273" s="76"/>
      <c r="M273" s="70"/>
      <c r="N273" s="70"/>
      <c r="O273" s="77"/>
      <c r="P273" s="78"/>
      <c r="Q273" s="79"/>
      <c r="R273" s="79"/>
      <c r="S273" s="79"/>
      <c r="T273" s="76"/>
      <c r="U273" s="81"/>
      <c r="V273" s="82"/>
      <c r="W273" s="70"/>
      <c r="X273" s="70"/>
      <c r="Y273" s="70"/>
      <c r="Z273" s="70"/>
    </row>
    <row r="274" spans="1:26" ht="15.75" customHeight="1">
      <c r="A274" s="70"/>
      <c r="B274" s="70"/>
      <c r="C274" s="71"/>
      <c r="D274" s="72"/>
      <c r="E274" s="73"/>
      <c r="F274" s="72"/>
      <c r="G274" s="71"/>
      <c r="H274" s="72"/>
      <c r="I274" s="74"/>
      <c r="J274" s="75"/>
      <c r="K274" s="76"/>
      <c r="L274" s="76"/>
      <c r="M274" s="70"/>
      <c r="N274" s="70"/>
      <c r="O274" s="77"/>
      <c r="P274" s="78"/>
      <c r="Q274" s="79"/>
      <c r="R274" s="79"/>
      <c r="S274" s="79"/>
      <c r="T274" s="76"/>
      <c r="U274" s="81"/>
      <c r="V274" s="82"/>
      <c r="W274" s="70"/>
      <c r="X274" s="70"/>
      <c r="Y274" s="70"/>
      <c r="Z274" s="70"/>
    </row>
    <row r="275" spans="1:26" ht="15.75" customHeight="1">
      <c r="A275" s="70"/>
      <c r="B275" s="70"/>
      <c r="C275" s="71"/>
      <c r="D275" s="72"/>
      <c r="E275" s="73"/>
      <c r="F275" s="72"/>
      <c r="G275" s="71"/>
      <c r="H275" s="72"/>
      <c r="I275" s="74"/>
      <c r="J275" s="75"/>
      <c r="K275" s="76"/>
      <c r="L275" s="76"/>
      <c r="M275" s="70"/>
      <c r="N275" s="70"/>
      <c r="O275" s="77"/>
      <c r="P275" s="78"/>
      <c r="Q275" s="79"/>
      <c r="R275" s="79"/>
      <c r="S275" s="79"/>
      <c r="T275" s="76"/>
      <c r="U275" s="81"/>
      <c r="V275" s="82"/>
      <c r="W275" s="70"/>
      <c r="X275" s="70"/>
      <c r="Y275" s="70"/>
      <c r="Z275" s="70"/>
    </row>
    <row r="276" spans="1:26" ht="15.75" customHeight="1">
      <c r="A276" s="70"/>
      <c r="B276" s="70"/>
      <c r="C276" s="71"/>
      <c r="D276" s="72"/>
      <c r="E276" s="73"/>
      <c r="F276" s="72"/>
      <c r="G276" s="71"/>
      <c r="H276" s="72"/>
      <c r="I276" s="74"/>
      <c r="J276" s="75"/>
      <c r="K276" s="76"/>
      <c r="L276" s="76"/>
      <c r="M276" s="70"/>
      <c r="N276" s="70"/>
      <c r="O276" s="77"/>
      <c r="P276" s="78"/>
      <c r="Q276" s="79"/>
      <c r="R276" s="79"/>
      <c r="S276" s="79"/>
      <c r="T276" s="76"/>
      <c r="U276" s="81"/>
      <c r="V276" s="82"/>
      <c r="W276" s="70"/>
      <c r="X276" s="70"/>
      <c r="Y276" s="70"/>
      <c r="Z276" s="70"/>
    </row>
    <row r="277" spans="1:26" ht="15.75" customHeight="1">
      <c r="A277" s="70"/>
      <c r="B277" s="70"/>
      <c r="C277" s="71"/>
      <c r="D277" s="72"/>
      <c r="E277" s="73"/>
      <c r="F277" s="72"/>
      <c r="G277" s="71"/>
      <c r="H277" s="72"/>
      <c r="I277" s="74"/>
      <c r="J277" s="75"/>
      <c r="K277" s="76"/>
      <c r="L277" s="76"/>
      <c r="M277" s="70"/>
      <c r="N277" s="70"/>
      <c r="O277" s="77"/>
      <c r="P277" s="78"/>
      <c r="Q277" s="79"/>
      <c r="R277" s="79"/>
      <c r="S277" s="79"/>
      <c r="T277" s="76"/>
      <c r="U277" s="81"/>
      <c r="V277" s="82"/>
      <c r="W277" s="70"/>
      <c r="X277" s="70"/>
      <c r="Y277" s="70"/>
      <c r="Z277" s="70"/>
    </row>
    <row r="278" spans="1:26" ht="15.75" customHeight="1">
      <c r="A278" s="70"/>
      <c r="B278" s="70"/>
      <c r="C278" s="71"/>
      <c r="D278" s="72"/>
      <c r="E278" s="73"/>
      <c r="F278" s="72"/>
      <c r="G278" s="71"/>
      <c r="H278" s="72"/>
      <c r="I278" s="74"/>
      <c r="J278" s="75"/>
      <c r="K278" s="76"/>
      <c r="L278" s="76"/>
      <c r="M278" s="70"/>
      <c r="N278" s="70"/>
      <c r="O278" s="77"/>
      <c r="P278" s="78"/>
      <c r="Q278" s="79"/>
      <c r="R278" s="79"/>
      <c r="S278" s="79"/>
      <c r="T278" s="76"/>
      <c r="U278" s="81"/>
      <c r="V278" s="82"/>
      <c r="W278" s="70"/>
      <c r="X278" s="70"/>
      <c r="Y278" s="70"/>
      <c r="Z278" s="70"/>
    </row>
    <row r="279" spans="1:26" ht="15.75" customHeight="1">
      <c r="A279" s="70"/>
      <c r="B279" s="70"/>
      <c r="C279" s="71"/>
      <c r="D279" s="72"/>
      <c r="E279" s="73"/>
      <c r="F279" s="72"/>
      <c r="G279" s="71"/>
      <c r="H279" s="72"/>
      <c r="I279" s="74"/>
      <c r="J279" s="75"/>
      <c r="K279" s="76"/>
      <c r="L279" s="76"/>
      <c r="M279" s="70"/>
      <c r="N279" s="70"/>
      <c r="O279" s="77"/>
      <c r="P279" s="78"/>
      <c r="Q279" s="79"/>
      <c r="R279" s="79"/>
      <c r="S279" s="79"/>
      <c r="T279" s="76"/>
      <c r="U279" s="81"/>
      <c r="V279" s="82"/>
      <c r="W279" s="70"/>
      <c r="X279" s="70"/>
      <c r="Y279" s="70"/>
      <c r="Z279" s="70"/>
    </row>
    <row r="280" spans="1:26" ht="15.75" customHeight="1">
      <c r="A280" s="70"/>
      <c r="B280" s="70"/>
      <c r="C280" s="71"/>
      <c r="D280" s="72"/>
      <c r="E280" s="73"/>
      <c r="F280" s="72"/>
      <c r="G280" s="71"/>
      <c r="H280" s="72"/>
      <c r="I280" s="74"/>
      <c r="J280" s="75"/>
      <c r="K280" s="76"/>
      <c r="L280" s="76"/>
      <c r="M280" s="70"/>
      <c r="N280" s="70"/>
      <c r="O280" s="77"/>
      <c r="P280" s="78"/>
      <c r="Q280" s="79"/>
      <c r="R280" s="79"/>
      <c r="S280" s="79"/>
      <c r="T280" s="76"/>
      <c r="U280" s="81"/>
      <c r="V280" s="82"/>
      <c r="W280" s="70"/>
      <c r="X280" s="70"/>
      <c r="Y280" s="70"/>
      <c r="Z280" s="70"/>
    </row>
    <row r="281" spans="1:26" ht="15.75" customHeight="1">
      <c r="A281" s="70"/>
      <c r="B281" s="70"/>
      <c r="C281" s="71"/>
      <c r="D281" s="72"/>
      <c r="E281" s="73"/>
      <c r="F281" s="72"/>
      <c r="G281" s="71"/>
      <c r="H281" s="72"/>
      <c r="I281" s="74"/>
      <c r="J281" s="75"/>
      <c r="K281" s="76"/>
      <c r="L281" s="76"/>
      <c r="M281" s="70"/>
      <c r="N281" s="70"/>
      <c r="O281" s="77"/>
      <c r="P281" s="78"/>
      <c r="Q281" s="79"/>
      <c r="R281" s="79"/>
      <c r="S281" s="79"/>
      <c r="T281" s="76"/>
      <c r="U281" s="81"/>
      <c r="V281" s="82"/>
      <c r="W281" s="70"/>
      <c r="X281" s="70"/>
      <c r="Y281" s="70"/>
      <c r="Z281" s="70"/>
    </row>
    <row r="282" spans="1:26" ht="15.75" customHeight="1">
      <c r="A282" s="70"/>
      <c r="B282" s="70"/>
      <c r="C282" s="71"/>
      <c r="D282" s="72"/>
      <c r="E282" s="73"/>
      <c r="F282" s="72"/>
      <c r="G282" s="71"/>
      <c r="H282" s="72"/>
      <c r="I282" s="74"/>
      <c r="J282" s="75"/>
      <c r="K282" s="76"/>
      <c r="L282" s="76"/>
      <c r="M282" s="70"/>
      <c r="N282" s="70"/>
      <c r="O282" s="77"/>
      <c r="P282" s="78"/>
      <c r="Q282" s="79"/>
      <c r="R282" s="79"/>
      <c r="S282" s="79"/>
      <c r="T282" s="76"/>
      <c r="U282" s="81"/>
      <c r="V282" s="82"/>
      <c r="W282" s="70"/>
      <c r="X282" s="70"/>
      <c r="Y282" s="70"/>
      <c r="Z282" s="70"/>
    </row>
    <row r="283" spans="1:26" ht="15.75" customHeight="1">
      <c r="A283" s="70"/>
      <c r="B283" s="70"/>
      <c r="C283" s="71"/>
      <c r="D283" s="72"/>
      <c r="E283" s="73"/>
      <c r="F283" s="72"/>
      <c r="G283" s="71"/>
      <c r="H283" s="72"/>
      <c r="I283" s="74"/>
      <c r="J283" s="75"/>
      <c r="K283" s="76"/>
      <c r="L283" s="76"/>
      <c r="M283" s="70"/>
      <c r="N283" s="70"/>
      <c r="O283" s="77"/>
      <c r="P283" s="78"/>
      <c r="Q283" s="79"/>
      <c r="R283" s="79"/>
      <c r="S283" s="79"/>
      <c r="T283" s="76"/>
      <c r="U283" s="81"/>
      <c r="V283" s="82"/>
      <c r="W283" s="70"/>
      <c r="X283" s="70"/>
      <c r="Y283" s="70"/>
      <c r="Z283" s="70"/>
    </row>
    <row r="284" spans="1:26" ht="15.75" customHeight="1">
      <c r="A284" s="70"/>
      <c r="B284" s="70"/>
      <c r="C284" s="71"/>
      <c r="D284" s="72"/>
      <c r="E284" s="73"/>
      <c r="F284" s="72"/>
      <c r="G284" s="71"/>
      <c r="H284" s="72"/>
      <c r="I284" s="74"/>
      <c r="J284" s="75"/>
      <c r="K284" s="76"/>
      <c r="L284" s="76"/>
      <c r="M284" s="70"/>
      <c r="N284" s="70"/>
      <c r="O284" s="77"/>
      <c r="P284" s="78"/>
      <c r="Q284" s="79"/>
      <c r="R284" s="79"/>
      <c r="S284" s="79"/>
      <c r="T284" s="76"/>
      <c r="U284" s="81"/>
      <c r="V284" s="82"/>
      <c r="W284" s="70"/>
      <c r="X284" s="70"/>
      <c r="Y284" s="70"/>
      <c r="Z284" s="70"/>
    </row>
    <row r="285" spans="1:26" ht="15.75" customHeight="1">
      <c r="A285" s="70"/>
      <c r="B285" s="70"/>
      <c r="C285" s="71"/>
      <c r="D285" s="72"/>
      <c r="E285" s="73"/>
      <c r="F285" s="72"/>
      <c r="G285" s="71"/>
      <c r="H285" s="72"/>
      <c r="I285" s="74"/>
      <c r="J285" s="75"/>
      <c r="K285" s="76"/>
      <c r="L285" s="76"/>
      <c r="M285" s="70"/>
      <c r="N285" s="70"/>
      <c r="O285" s="77"/>
      <c r="P285" s="78"/>
      <c r="Q285" s="79"/>
      <c r="R285" s="79"/>
      <c r="S285" s="79"/>
      <c r="T285" s="76"/>
      <c r="U285" s="81"/>
      <c r="V285" s="82"/>
      <c r="W285" s="70"/>
      <c r="X285" s="70"/>
      <c r="Y285" s="70"/>
      <c r="Z285" s="70"/>
    </row>
    <row r="286" spans="1:26" ht="15.75" customHeight="1">
      <c r="A286" s="70"/>
      <c r="B286" s="70"/>
      <c r="C286" s="71"/>
      <c r="D286" s="72"/>
      <c r="E286" s="73"/>
      <c r="F286" s="72"/>
      <c r="G286" s="71"/>
      <c r="H286" s="72"/>
      <c r="I286" s="74"/>
      <c r="J286" s="75"/>
      <c r="K286" s="76"/>
      <c r="L286" s="76"/>
      <c r="M286" s="70"/>
      <c r="N286" s="70"/>
      <c r="O286" s="77"/>
      <c r="P286" s="78"/>
      <c r="Q286" s="79"/>
      <c r="R286" s="79"/>
      <c r="S286" s="79"/>
      <c r="T286" s="76"/>
      <c r="U286" s="81"/>
      <c r="V286" s="82"/>
      <c r="W286" s="70"/>
      <c r="X286" s="70"/>
      <c r="Y286" s="70"/>
      <c r="Z286" s="70"/>
    </row>
    <row r="287" spans="1:26" ht="15.75" customHeight="1">
      <c r="A287" s="70"/>
      <c r="B287" s="70"/>
      <c r="C287" s="71"/>
      <c r="D287" s="72"/>
      <c r="E287" s="73"/>
      <c r="F287" s="72"/>
      <c r="G287" s="71"/>
      <c r="H287" s="72"/>
      <c r="I287" s="74"/>
      <c r="J287" s="75"/>
      <c r="K287" s="76"/>
      <c r="L287" s="76"/>
      <c r="M287" s="70"/>
      <c r="N287" s="70"/>
      <c r="O287" s="77"/>
      <c r="P287" s="78"/>
      <c r="Q287" s="79"/>
      <c r="R287" s="79"/>
      <c r="S287" s="79"/>
      <c r="T287" s="76"/>
      <c r="U287" s="81"/>
      <c r="V287" s="82"/>
      <c r="W287" s="70"/>
      <c r="X287" s="70"/>
      <c r="Y287" s="70"/>
      <c r="Z287" s="70"/>
    </row>
    <row r="288" spans="1:26" ht="15.75" customHeight="1">
      <c r="A288" s="70"/>
      <c r="B288" s="70"/>
      <c r="C288" s="71"/>
      <c r="D288" s="72"/>
      <c r="E288" s="73"/>
      <c r="F288" s="72"/>
      <c r="G288" s="71"/>
      <c r="H288" s="72"/>
      <c r="I288" s="74"/>
      <c r="J288" s="75"/>
      <c r="K288" s="76"/>
      <c r="L288" s="76"/>
      <c r="M288" s="70"/>
      <c r="N288" s="70"/>
      <c r="O288" s="77"/>
      <c r="P288" s="78"/>
      <c r="Q288" s="79"/>
      <c r="R288" s="79"/>
      <c r="S288" s="79"/>
      <c r="T288" s="76"/>
      <c r="U288" s="81"/>
      <c r="V288" s="82"/>
      <c r="W288" s="70"/>
      <c r="X288" s="70"/>
      <c r="Y288" s="70"/>
      <c r="Z288" s="70"/>
    </row>
    <row r="289" spans="1:26" ht="15.75" customHeight="1">
      <c r="A289" s="70"/>
      <c r="B289" s="70"/>
      <c r="C289" s="71"/>
      <c r="D289" s="72"/>
      <c r="E289" s="73"/>
      <c r="F289" s="72"/>
      <c r="G289" s="71"/>
      <c r="H289" s="72"/>
      <c r="I289" s="74"/>
      <c r="J289" s="75"/>
      <c r="K289" s="76"/>
      <c r="L289" s="76"/>
      <c r="M289" s="70"/>
      <c r="N289" s="70"/>
      <c r="O289" s="77"/>
      <c r="P289" s="78"/>
      <c r="Q289" s="79"/>
      <c r="R289" s="79"/>
      <c r="S289" s="79"/>
      <c r="T289" s="76"/>
      <c r="U289" s="81"/>
      <c r="V289" s="82"/>
      <c r="W289" s="70"/>
      <c r="X289" s="70"/>
      <c r="Y289" s="70"/>
      <c r="Z289" s="70"/>
    </row>
    <row r="290" spans="1:26" ht="15.75" customHeight="1">
      <c r="A290" s="70"/>
      <c r="B290" s="70"/>
      <c r="C290" s="71"/>
      <c r="D290" s="72"/>
      <c r="E290" s="73"/>
      <c r="F290" s="72"/>
      <c r="G290" s="71"/>
      <c r="H290" s="72"/>
      <c r="I290" s="74"/>
      <c r="J290" s="75"/>
      <c r="K290" s="76"/>
      <c r="L290" s="76"/>
      <c r="M290" s="70"/>
      <c r="N290" s="70"/>
      <c r="O290" s="77"/>
      <c r="P290" s="78"/>
      <c r="Q290" s="79"/>
      <c r="R290" s="79"/>
      <c r="S290" s="79"/>
      <c r="T290" s="76"/>
      <c r="U290" s="81"/>
      <c r="V290" s="82"/>
      <c r="W290" s="70"/>
      <c r="X290" s="70"/>
      <c r="Y290" s="70"/>
      <c r="Z290" s="70"/>
    </row>
    <row r="291" spans="1:26" ht="15.75" customHeight="1">
      <c r="A291" s="70"/>
      <c r="B291" s="70"/>
      <c r="C291" s="71"/>
      <c r="D291" s="72"/>
      <c r="E291" s="73"/>
      <c r="F291" s="72"/>
      <c r="G291" s="71"/>
      <c r="H291" s="72"/>
      <c r="I291" s="74"/>
      <c r="J291" s="75"/>
      <c r="K291" s="76"/>
      <c r="L291" s="76"/>
      <c r="M291" s="70"/>
      <c r="N291" s="70"/>
      <c r="O291" s="77"/>
      <c r="P291" s="78"/>
      <c r="Q291" s="79"/>
      <c r="R291" s="79"/>
      <c r="S291" s="79"/>
      <c r="T291" s="76"/>
      <c r="U291" s="81"/>
      <c r="V291" s="82"/>
      <c r="W291" s="70"/>
      <c r="X291" s="70"/>
      <c r="Y291" s="70"/>
      <c r="Z291" s="70"/>
    </row>
    <row r="292" spans="1:26" ht="15.75" customHeight="1">
      <c r="A292" s="70"/>
      <c r="B292" s="70"/>
      <c r="C292" s="71"/>
      <c r="D292" s="72"/>
      <c r="E292" s="73"/>
      <c r="F292" s="72"/>
      <c r="G292" s="71"/>
      <c r="H292" s="72"/>
      <c r="I292" s="74"/>
      <c r="J292" s="75"/>
      <c r="K292" s="76"/>
      <c r="L292" s="76"/>
      <c r="M292" s="70"/>
      <c r="N292" s="70"/>
      <c r="O292" s="77"/>
      <c r="P292" s="78"/>
      <c r="Q292" s="79"/>
      <c r="R292" s="79"/>
      <c r="S292" s="79"/>
      <c r="T292" s="76"/>
      <c r="U292" s="81"/>
      <c r="V292" s="82"/>
      <c r="W292" s="70"/>
      <c r="X292" s="70"/>
      <c r="Y292" s="70"/>
      <c r="Z292" s="70"/>
    </row>
    <row r="293" spans="1:26" ht="15.75" customHeight="1">
      <c r="A293" s="70"/>
      <c r="B293" s="70"/>
      <c r="C293" s="71"/>
      <c r="D293" s="72"/>
      <c r="E293" s="73"/>
      <c r="F293" s="72"/>
      <c r="G293" s="71"/>
      <c r="H293" s="72"/>
      <c r="I293" s="74"/>
      <c r="J293" s="75"/>
      <c r="K293" s="76"/>
      <c r="L293" s="76"/>
      <c r="M293" s="70"/>
      <c r="N293" s="70"/>
      <c r="O293" s="77"/>
      <c r="P293" s="78"/>
      <c r="Q293" s="79"/>
      <c r="R293" s="79"/>
      <c r="S293" s="79"/>
      <c r="T293" s="76"/>
      <c r="U293" s="81"/>
      <c r="V293" s="82"/>
      <c r="W293" s="70"/>
      <c r="X293" s="70"/>
      <c r="Y293" s="70"/>
      <c r="Z293" s="70"/>
    </row>
    <row r="294" spans="1:26" ht="15.75" customHeight="1">
      <c r="A294" s="70"/>
      <c r="B294" s="70"/>
      <c r="C294" s="71"/>
      <c r="D294" s="72"/>
      <c r="E294" s="73"/>
      <c r="F294" s="72"/>
      <c r="G294" s="71"/>
      <c r="H294" s="72"/>
      <c r="I294" s="74"/>
      <c r="J294" s="75"/>
      <c r="K294" s="76"/>
      <c r="L294" s="76"/>
      <c r="M294" s="70"/>
      <c r="N294" s="70"/>
      <c r="O294" s="77"/>
      <c r="P294" s="78"/>
      <c r="Q294" s="79"/>
      <c r="R294" s="79"/>
      <c r="S294" s="79"/>
      <c r="T294" s="76"/>
      <c r="U294" s="81"/>
      <c r="V294" s="82"/>
      <c r="W294" s="70"/>
      <c r="X294" s="70"/>
      <c r="Y294" s="70"/>
      <c r="Z294" s="70"/>
    </row>
    <row r="295" spans="1:26" ht="15.75" customHeight="1">
      <c r="A295" s="70"/>
      <c r="B295" s="70"/>
      <c r="C295" s="71"/>
      <c r="D295" s="72"/>
      <c r="E295" s="73"/>
      <c r="F295" s="72"/>
      <c r="G295" s="71"/>
      <c r="H295" s="72"/>
      <c r="I295" s="74"/>
      <c r="J295" s="75"/>
      <c r="K295" s="76"/>
      <c r="L295" s="76"/>
      <c r="M295" s="70"/>
      <c r="N295" s="70"/>
      <c r="O295" s="77"/>
      <c r="P295" s="78"/>
      <c r="Q295" s="79"/>
      <c r="R295" s="79"/>
      <c r="S295" s="79"/>
      <c r="T295" s="76"/>
      <c r="U295" s="81"/>
      <c r="V295" s="82"/>
      <c r="W295" s="70"/>
      <c r="X295" s="70"/>
      <c r="Y295" s="70"/>
      <c r="Z295" s="70"/>
    </row>
    <row r="296" spans="1:26" ht="15.75" customHeight="1">
      <c r="A296" s="70"/>
      <c r="B296" s="70"/>
      <c r="C296" s="71"/>
      <c r="D296" s="72"/>
      <c r="E296" s="73"/>
      <c r="F296" s="72"/>
      <c r="G296" s="71"/>
      <c r="H296" s="72"/>
      <c r="I296" s="74"/>
      <c r="J296" s="75"/>
      <c r="K296" s="76"/>
      <c r="L296" s="76"/>
      <c r="M296" s="70"/>
      <c r="N296" s="70"/>
      <c r="O296" s="77"/>
      <c r="P296" s="78"/>
      <c r="Q296" s="79"/>
      <c r="R296" s="79"/>
      <c r="S296" s="79"/>
      <c r="T296" s="76"/>
      <c r="U296" s="81"/>
      <c r="V296" s="82"/>
      <c r="W296" s="70"/>
      <c r="X296" s="70"/>
      <c r="Y296" s="70"/>
      <c r="Z296" s="70"/>
    </row>
    <row r="297" spans="1:26" ht="15.75" customHeight="1">
      <c r="A297" s="70"/>
      <c r="B297" s="70"/>
      <c r="C297" s="71"/>
      <c r="D297" s="72"/>
      <c r="E297" s="73"/>
      <c r="F297" s="72"/>
      <c r="G297" s="71"/>
      <c r="H297" s="72"/>
      <c r="I297" s="74"/>
      <c r="J297" s="75"/>
      <c r="K297" s="76"/>
      <c r="L297" s="76"/>
      <c r="M297" s="70"/>
      <c r="N297" s="70"/>
      <c r="O297" s="77"/>
      <c r="P297" s="78"/>
      <c r="Q297" s="79"/>
      <c r="R297" s="79"/>
      <c r="S297" s="79"/>
      <c r="T297" s="76"/>
      <c r="U297" s="81"/>
      <c r="V297" s="82"/>
      <c r="W297" s="70"/>
      <c r="X297" s="70"/>
      <c r="Y297" s="70"/>
      <c r="Z297" s="70"/>
    </row>
    <row r="298" spans="1:26" ht="15.75" customHeight="1">
      <c r="A298" s="70"/>
      <c r="B298" s="70"/>
      <c r="C298" s="71"/>
      <c r="D298" s="72"/>
      <c r="E298" s="73"/>
      <c r="F298" s="72"/>
      <c r="G298" s="71"/>
      <c r="H298" s="72"/>
      <c r="I298" s="74"/>
      <c r="J298" s="75"/>
      <c r="K298" s="76"/>
      <c r="L298" s="76"/>
      <c r="M298" s="70"/>
      <c r="N298" s="70"/>
      <c r="O298" s="77"/>
      <c r="P298" s="78"/>
      <c r="Q298" s="79"/>
      <c r="R298" s="79"/>
      <c r="S298" s="79"/>
      <c r="T298" s="76"/>
      <c r="U298" s="81"/>
      <c r="V298" s="82"/>
      <c r="W298" s="70"/>
      <c r="X298" s="70"/>
      <c r="Y298" s="70"/>
      <c r="Z298" s="70"/>
    </row>
    <row r="299" spans="1:26" ht="15.75" customHeight="1">
      <c r="A299" s="70"/>
      <c r="B299" s="70"/>
      <c r="C299" s="71"/>
      <c r="D299" s="72"/>
      <c r="E299" s="73"/>
      <c r="F299" s="72"/>
      <c r="G299" s="71"/>
      <c r="H299" s="72"/>
      <c r="I299" s="74"/>
      <c r="J299" s="75"/>
      <c r="K299" s="76"/>
      <c r="L299" s="76"/>
      <c r="M299" s="70"/>
      <c r="N299" s="70"/>
      <c r="O299" s="77"/>
      <c r="P299" s="78"/>
      <c r="Q299" s="79"/>
      <c r="R299" s="79"/>
      <c r="S299" s="79"/>
      <c r="T299" s="76"/>
      <c r="U299" s="81"/>
      <c r="V299" s="82"/>
      <c r="W299" s="70"/>
      <c r="X299" s="70"/>
      <c r="Y299" s="70"/>
      <c r="Z299" s="70"/>
    </row>
    <row r="300" spans="1:26" ht="15.75" customHeight="1">
      <c r="A300" s="70"/>
      <c r="B300" s="70"/>
      <c r="C300" s="71"/>
      <c r="D300" s="72"/>
      <c r="E300" s="73"/>
      <c r="F300" s="72"/>
      <c r="G300" s="71"/>
      <c r="H300" s="72"/>
      <c r="I300" s="74"/>
      <c r="J300" s="75"/>
      <c r="K300" s="76"/>
      <c r="L300" s="76"/>
      <c r="M300" s="70"/>
      <c r="N300" s="70"/>
      <c r="O300" s="77"/>
      <c r="P300" s="78"/>
      <c r="Q300" s="79"/>
      <c r="R300" s="79"/>
      <c r="S300" s="79"/>
      <c r="T300" s="76"/>
      <c r="U300" s="81"/>
      <c r="V300" s="82"/>
      <c r="W300" s="70"/>
      <c r="X300" s="70"/>
      <c r="Y300" s="70"/>
      <c r="Z300" s="70"/>
    </row>
    <row r="301" spans="1:26" ht="15.75" customHeight="1">
      <c r="A301" s="70"/>
      <c r="B301" s="70"/>
      <c r="C301" s="71"/>
      <c r="D301" s="72"/>
      <c r="E301" s="73"/>
      <c r="F301" s="72"/>
      <c r="G301" s="71"/>
      <c r="H301" s="72"/>
      <c r="I301" s="74"/>
      <c r="J301" s="75"/>
      <c r="K301" s="76"/>
      <c r="L301" s="76"/>
      <c r="M301" s="70"/>
      <c r="N301" s="70"/>
      <c r="O301" s="77"/>
      <c r="P301" s="78"/>
      <c r="Q301" s="79"/>
      <c r="R301" s="79"/>
      <c r="S301" s="79"/>
      <c r="T301" s="76"/>
      <c r="U301" s="81"/>
      <c r="V301" s="82"/>
      <c r="W301" s="70"/>
      <c r="X301" s="70"/>
      <c r="Y301" s="70"/>
      <c r="Z301" s="70"/>
    </row>
    <row r="302" spans="1:26" ht="15.75" customHeight="1">
      <c r="A302" s="70"/>
      <c r="B302" s="70"/>
      <c r="C302" s="71"/>
      <c r="D302" s="72"/>
      <c r="E302" s="73"/>
      <c r="F302" s="72"/>
      <c r="G302" s="71"/>
      <c r="H302" s="72"/>
      <c r="I302" s="74"/>
      <c r="J302" s="75"/>
      <c r="K302" s="76"/>
      <c r="L302" s="76"/>
      <c r="M302" s="70"/>
      <c r="N302" s="70"/>
      <c r="O302" s="77"/>
      <c r="P302" s="78"/>
      <c r="Q302" s="79"/>
      <c r="R302" s="79"/>
      <c r="S302" s="79"/>
      <c r="T302" s="76"/>
      <c r="U302" s="81"/>
      <c r="V302" s="82"/>
      <c r="W302" s="70"/>
      <c r="X302" s="70"/>
      <c r="Y302" s="70"/>
      <c r="Z302" s="70"/>
    </row>
    <row r="303" spans="1:26" ht="15.75" customHeight="1">
      <c r="A303" s="70"/>
      <c r="B303" s="70"/>
      <c r="C303" s="71"/>
      <c r="D303" s="72"/>
      <c r="E303" s="73"/>
      <c r="F303" s="72"/>
      <c r="G303" s="71"/>
      <c r="H303" s="72"/>
      <c r="I303" s="74"/>
      <c r="J303" s="75"/>
      <c r="K303" s="76"/>
      <c r="L303" s="76"/>
      <c r="M303" s="70"/>
      <c r="N303" s="70"/>
      <c r="O303" s="77"/>
      <c r="P303" s="78"/>
      <c r="Q303" s="79"/>
      <c r="R303" s="79"/>
      <c r="S303" s="79"/>
      <c r="T303" s="76"/>
      <c r="U303" s="81"/>
      <c r="V303" s="82"/>
      <c r="W303" s="70"/>
      <c r="X303" s="70"/>
      <c r="Y303" s="70"/>
      <c r="Z303" s="70"/>
    </row>
    <row r="304" spans="1:26" ht="15.75" customHeight="1">
      <c r="A304" s="70"/>
      <c r="B304" s="70"/>
      <c r="C304" s="71"/>
      <c r="D304" s="72"/>
      <c r="E304" s="73"/>
      <c r="F304" s="72"/>
      <c r="G304" s="71"/>
      <c r="H304" s="72"/>
      <c r="I304" s="74"/>
      <c r="J304" s="75"/>
      <c r="K304" s="76"/>
      <c r="L304" s="76"/>
      <c r="M304" s="70"/>
      <c r="N304" s="70"/>
      <c r="O304" s="77"/>
      <c r="P304" s="78"/>
      <c r="Q304" s="79"/>
      <c r="R304" s="79"/>
      <c r="S304" s="79"/>
      <c r="T304" s="76"/>
      <c r="U304" s="81"/>
      <c r="V304" s="82"/>
      <c r="W304" s="70"/>
      <c r="X304" s="70"/>
      <c r="Y304" s="70"/>
      <c r="Z304" s="70"/>
    </row>
    <row r="305" spans="1:26" ht="15.75" customHeight="1">
      <c r="A305" s="70"/>
      <c r="B305" s="70"/>
      <c r="C305" s="71"/>
      <c r="D305" s="72"/>
      <c r="E305" s="73"/>
      <c r="F305" s="72"/>
      <c r="G305" s="71"/>
      <c r="H305" s="72"/>
      <c r="I305" s="74"/>
      <c r="J305" s="75"/>
      <c r="K305" s="76"/>
      <c r="L305" s="76"/>
      <c r="M305" s="70"/>
      <c r="N305" s="70"/>
      <c r="O305" s="77"/>
      <c r="P305" s="78"/>
      <c r="Q305" s="79"/>
      <c r="R305" s="79"/>
      <c r="S305" s="79"/>
      <c r="T305" s="76"/>
      <c r="U305" s="81"/>
      <c r="V305" s="82"/>
      <c r="W305" s="70"/>
      <c r="X305" s="70"/>
      <c r="Y305" s="70"/>
      <c r="Z305" s="70"/>
    </row>
    <row r="306" spans="1:26" ht="15.75" customHeight="1">
      <c r="A306" s="70"/>
      <c r="B306" s="70"/>
      <c r="C306" s="71"/>
      <c r="D306" s="72"/>
      <c r="E306" s="73"/>
      <c r="F306" s="72"/>
      <c r="G306" s="71"/>
      <c r="H306" s="72"/>
      <c r="I306" s="74"/>
      <c r="J306" s="75"/>
      <c r="K306" s="76"/>
      <c r="L306" s="76"/>
      <c r="M306" s="70"/>
      <c r="N306" s="70"/>
      <c r="O306" s="77"/>
      <c r="P306" s="78"/>
      <c r="Q306" s="79"/>
      <c r="R306" s="79"/>
      <c r="S306" s="79"/>
      <c r="T306" s="76"/>
      <c r="U306" s="81"/>
      <c r="V306" s="82"/>
      <c r="W306" s="70"/>
      <c r="X306" s="70"/>
      <c r="Y306" s="70"/>
      <c r="Z306" s="70"/>
    </row>
    <row r="307" spans="1:26" ht="15.75" customHeight="1">
      <c r="A307" s="70"/>
      <c r="B307" s="70"/>
      <c r="C307" s="71"/>
      <c r="D307" s="72"/>
      <c r="E307" s="73"/>
      <c r="F307" s="72"/>
      <c r="G307" s="71"/>
      <c r="H307" s="72"/>
      <c r="I307" s="74"/>
      <c r="J307" s="75"/>
      <c r="K307" s="76"/>
      <c r="L307" s="76"/>
      <c r="M307" s="70"/>
      <c r="N307" s="70"/>
      <c r="O307" s="77"/>
      <c r="P307" s="78"/>
      <c r="Q307" s="79"/>
      <c r="R307" s="79"/>
      <c r="S307" s="79"/>
      <c r="T307" s="76"/>
      <c r="U307" s="81"/>
      <c r="V307" s="82"/>
      <c r="W307" s="70"/>
      <c r="X307" s="70"/>
      <c r="Y307" s="70"/>
      <c r="Z307" s="70"/>
    </row>
    <row r="308" spans="1:26" ht="15.75" customHeight="1">
      <c r="A308" s="70"/>
      <c r="B308" s="70"/>
      <c r="C308" s="71"/>
      <c r="D308" s="72"/>
      <c r="E308" s="73"/>
      <c r="F308" s="72"/>
      <c r="G308" s="71"/>
      <c r="H308" s="72"/>
      <c r="I308" s="74"/>
      <c r="J308" s="75"/>
      <c r="K308" s="76"/>
      <c r="L308" s="76"/>
      <c r="M308" s="70"/>
      <c r="N308" s="70"/>
      <c r="O308" s="77"/>
      <c r="P308" s="78"/>
      <c r="Q308" s="79"/>
      <c r="R308" s="79"/>
      <c r="S308" s="79"/>
      <c r="T308" s="76"/>
      <c r="U308" s="81"/>
      <c r="V308" s="82"/>
      <c r="W308" s="70"/>
      <c r="X308" s="70"/>
      <c r="Y308" s="70"/>
      <c r="Z308" s="70"/>
    </row>
    <row r="309" spans="1:26" ht="15.75" customHeight="1">
      <c r="A309" s="70"/>
      <c r="B309" s="70"/>
      <c r="C309" s="71"/>
      <c r="D309" s="72"/>
      <c r="E309" s="73"/>
      <c r="F309" s="72"/>
      <c r="G309" s="71"/>
      <c r="H309" s="72"/>
      <c r="I309" s="74"/>
      <c r="J309" s="75"/>
      <c r="K309" s="76"/>
      <c r="L309" s="76"/>
      <c r="M309" s="70"/>
      <c r="N309" s="70"/>
      <c r="O309" s="77"/>
      <c r="P309" s="78"/>
      <c r="Q309" s="79"/>
      <c r="R309" s="79"/>
      <c r="S309" s="79"/>
      <c r="T309" s="76"/>
      <c r="U309" s="81"/>
      <c r="V309" s="82"/>
      <c r="W309" s="70"/>
      <c r="X309" s="70"/>
      <c r="Y309" s="70"/>
      <c r="Z309" s="70"/>
    </row>
    <row r="310" spans="1:26" ht="15.75" customHeight="1">
      <c r="A310" s="70"/>
      <c r="B310" s="70"/>
      <c r="C310" s="71"/>
      <c r="D310" s="72"/>
      <c r="E310" s="73"/>
      <c r="F310" s="72"/>
      <c r="G310" s="71"/>
      <c r="H310" s="72"/>
      <c r="I310" s="74"/>
      <c r="J310" s="75"/>
      <c r="K310" s="76"/>
      <c r="L310" s="76"/>
      <c r="M310" s="70"/>
      <c r="N310" s="70"/>
      <c r="O310" s="77"/>
      <c r="P310" s="78"/>
      <c r="Q310" s="79"/>
      <c r="R310" s="79"/>
      <c r="S310" s="79"/>
      <c r="T310" s="76"/>
      <c r="U310" s="81"/>
      <c r="V310" s="82"/>
      <c r="W310" s="70"/>
      <c r="X310" s="70"/>
      <c r="Y310" s="70"/>
      <c r="Z310" s="70"/>
    </row>
    <row r="311" spans="1:26" ht="15.75" customHeight="1">
      <c r="A311" s="70"/>
      <c r="B311" s="70"/>
      <c r="C311" s="71"/>
      <c r="D311" s="72"/>
      <c r="E311" s="73"/>
      <c r="F311" s="72"/>
      <c r="G311" s="71"/>
      <c r="H311" s="72"/>
      <c r="I311" s="74"/>
      <c r="J311" s="75"/>
      <c r="K311" s="76"/>
      <c r="L311" s="76"/>
      <c r="M311" s="70"/>
      <c r="N311" s="70"/>
      <c r="O311" s="77"/>
      <c r="P311" s="78"/>
      <c r="Q311" s="79"/>
      <c r="R311" s="79"/>
      <c r="S311" s="79"/>
      <c r="T311" s="76"/>
      <c r="U311" s="81"/>
      <c r="V311" s="82"/>
      <c r="W311" s="70"/>
      <c r="X311" s="70"/>
      <c r="Y311" s="70"/>
      <c r="Z311" s="70"/>
    </row>
    <row r="312" spans="1:26" ht="15.75" customHeight="1">
      <c r="A312" s="70"/>
      <c r="B312" s="70"/>
      <c r="C312" s="71"/>
      <c r="D312" s="72"/>
      <c r="E312" s="73"/>
      <c r="F312" s="72"/>
      <c r="G312" s="71"/>
      <c r="H312" s="72"/>
      <c r="I312" s="74"/>
      <c r="J312" s="75"/>
      <c r="K312" s="76"/>
      <c r="L312" s="76"/>
      <c r="M312" s="70"/>
      <c r="N312" s="70"/>
      <c r="O312" s="77"/>
      <c r="P312" s="78"/>
      <c r="Q312" s="79"/>
      <c r="R312" s="79"/>
      <c r="S312" s="79"/>
      <c r="T312" s="76"/>
      <c r="U312" s="81"/>
      <c r="V312" s="82"/>
      <c r="W312" s="70"/>
      <c r="X312" s="70"/>
      <c r="Y312" s="70"/>
      <c r="Z312" s="70"/>
    </row>
    <row r="313" spans="1:26" ht="15.75" customHeight="1">
      <c r="A313" s="70"/>
      <c r="B313" s="70"/>
      <c r="C313" s="71"/>
      <c r="D313" s="72"/>
      <c r="E313" s="73"/>
      <c r="F313" s="72"/>
      <c r="G313" s="71"/>
      <c r="H313" s="72"/>
      <c r="I313" s="74"/>
      <c r="J313" s="75"/>
      <c r="K313" s="76"/>
      <c r="L313" s="76"/>
      <c r="M313" s="70"/>
      <c r="N313" s="70"/>
      <c r="O313" s="77"/>
      <c r="P313" s="78"/>
      <c r="Q313" s="79"/>
      <c r="R313" s="79"/>
      <c r="S313" s="79"/>
      <c r="T313" s="76"/>
      <c r="U313" s="81"/>
      <c r="V313" s="82"/>
      <c r="W313" s="70"/>
      <c r="X313" s="70"/>
      <c r="Y313" s="70"/>
      <c r="Z313" s="70"/>
    </row>
    <row r="314" spans="1:26" ht="15.75" customHeight="1">
      <c r="A314" s="70"/>
      <c r="B314" s="70"/>
      <c r="C314" s="71"/>
      <c r="D314" s="72"/>
      <c r="E314" s="73"/>
      <c r="F314" s="72"/>
      <c r="G314" s="71"/>
      <c r="H314" s="72"/>
      <c r="I314" s="74"/>
      <c r="J314" s="75"/>
      <c r="K314" s="76"/>
      <c r="L314" s="76"/>
      <c r="M314" s="70"/>
      <c r="N314" s="70"/>
      <c r="O314" s="77"/>
      <c r="P314" s="78"/>
      <c r="Q314" s="79"/>
      <c r="R314" s="79"/>
      <c r="S314" s="79"/>
      <c r="T314" s="76"/>
      <c r="U314" s="81"/>
      <c r="V314" s="82"/>
      <c r="W314" s="70"/>
      <c r="X314" s="70"/>
      <c r="Y314" s="70"/>
      <c r="Z314" s="70"/>
    </row>
    <row r="315" spans="1:26" ht="15.75" customHeight="1">
      <c r="A315" s="70"/>
      <c r="B315" s="70"/>
      <c r="C315" s="71"/>
      <c r="D315" s="72"/>
      <c r="E315" s="73"/>
      <c r="F315" s="72"/>
      <c r="G315" s="71"/>
      <c r="H315" s="72"/>
      <c r="I315" s="74"/>
      <c r="J315" s="75"/>
      <c r="K315" s="76"/>
      <c r="L315" s="76"/>
      <c r="M315" s="70"/>
      <c r="N315" s="70"/>
      <c r="O315" s="77"/>
      <c r="P315" s="78"/>
      <c r="Q315" s="79"/>
      <c r="R315" s="79"/>
      <c r="S315" s="79"/>
      <c r="T315" s="76"/>
      <c r="U315" s="81"/>
      <c r="V315" s="82"/>
      <c r="W315" s="70"/>
      <c r="X315" s="70"/>
      <c r="Y315" s="70"/>
      <c r="Z315" s="70"/>
    </row>
    <row r="316" spans="1:26" ht="15.75" customHeight="1">
      <c r="A316" s="70"/>
      <c r="B316" s="70"/>
      <c r="C316" s="71"/>
      <c r="D316" s="72"/>
      <c r="E316" s="73"/>
      <c r="F316" s="72"/>
      <c r="G316" s="71"/>
      <c r="H316" s="72"/>
      <c r="I316" s="74"/>
      <c r="J316" s="75"/>
      <c r="K316" s="76"/>
      <c r="L316" s="76"/>
      <c r="M316" s="70"/>
      <c r="N316" s="70"/>
      <c r="O316" s="77"/>
      <c r="P316" s="78"/>
      <c r="Q316" s="79"/>
      <c r="R316" s="79"/>
      <c r="S316" s="79"/>
      <c r="T316" s="76"/>
      <c r="U316" s="81"/>
      <c r="V316" s="82"/>
      <c r="W316" s="70"/>
      <c r="X316" s="70"/>
      <c r="Y316" s="70"/>
      <c r="Z316" s="70"/>
    </row>
    <row r="317" spans="1:26" ht="15.75" customHeight="1">
      <c r="A317" s="70"/>
      <c r="B317" s="70"/>
      <c r="C317" s="71"/>
      <c r="D317" s="72"/>
      <c r="E317" s="73"/>
      <c r="F317" s="72"/>
      <c r="G317" s="71"/>
      <c r="H317" s="72"/>
      <c r="I317" s="74"/>
      <c r="J317" s="75"/>
      <c r="K317" s="76"/>
      <c r="L317" s="76"/>
      <c r="M317" s="70"/>
      <c r="N317" s="70"/>
      <c r="O317" s="77"/>
      <c r="P317" s="78"/>
      <c r="Q317" s="79"/>
      <c r="R317" s="79"/>
      <c r="S317" s="79"/>
      <c r="T317" s="76"/>
      <c r="U317" s="81"/>
      <c r="V317" s="82"/>
      <c r="W317" s="70"/>
      <c r="X317" s="70"/>
      <c r="Y317" s="70"/>
      <c r="Z317" s="70"/>
    </row>
    <row r="318" spans="1:26" ht="15.75" customHeight="1">
      <c r="A318" s="70"/>
      <c r="B318" s="70"/>
      <c r="C318" s="71"/>
      <c r="D318" s="72"/>
      <c r="E318" s="73"/>
      <c r="F318" s="72"/>
      <c r="G318" s="71"/>
      <c r="H318" s="72"/>
      <c r="I318" s="74"/>
      <c r="J318" s="75"/>
      <c r="K318" s="76"/>
      <c r="L318" s="76"/>
      <c r="M318" s="70"/>
      <c r="N318" s="70"/>
      <c r="O318" s="77"/>
      <c r="P318" s="78"/>
      <c r="Q318" s="79"/>
      <c r="R318" s="79"/>
      <c r="S318" s="79"/>
      <c r="T318" s="76"/>
      <c r="U318" s="81"/>
      <c r="V318" s="82"/>
      <c r="W318" s="70"/>
      <c r="X318" s="70"/>
      <c r="Y318" s="70"/>
      <c r="Z318" s="70"/>
    </row>
    <row r="319" spans="1:26" ht="15.75" customHeight="1">
      <c r="A319" s="70"/>
      <c r="B319" s="70"/>
      <c r="C319" s="71"/>
      <c r="D319" s="72"/>
      <c r="E319" s="73"/>
      <c r="F319" s="72"/>
      <c r="G319" s="71"/>
      <c r="H319" s="72"/>
      <c r="I319" s="74"/>
      <c r="J319" s="75"/>
      <c r="K319" s="76"/>
      <c r="L319" s="76"/>
      <c r="M319" s="70"/>
      <c r="N319" s="70"/>
      <c r="O319" s="77"/>
      <c r="P319" s="78"/>
      <c r="Q319" s="79"/>
      <c r="R319" s="79"/>
      <c r="S319" s="79"/>
      <c r="T319" s="76"/>
      <c r="U319" s="81"/>
      <c r="V319" s="82"/>
      <c r="W319" s="70"/>
      <c r="X319" s="70"/>
      <c r="Y319" s="70"/>
      <c r="Z319" s="70"/>
    </row>
    <row r="320" spans="1:26" ht="15.75" customHeight="1">
      <c r="A320" s="70"/>
      <c r="B320" s="70"/>
      <c r="C320" s="71"/>
      <c r="D320" s="72"/>
      <c r="E320" s="73"/>
      <c r="F320" s="72"/>
      <c r="G320" s="71"/>
      <c r="H320" s="72"/>
      <c r="I320" s="74"/>
      <c r="J320" s="75"/>
      <c r="K320" s="76"/>
      <c r="L320" s="76"/>
      <c r="M320" s="70"/>
      <c r="N320" s="70"/>
      <c r="O320" s="77"/>
      <c r="P320" s="78"/>
      <c r="Q320" s="79"/>
      <c r="R320" s="79"/>
      <c r="S320" s="79"/>
      <c r="T320" s="76"/>
      <c r="U320" s="81"/>
      <c r="V320" s="82"/>
      <c r="W320" s="70"/>
      <c r="X320" s="70"/>
      <c r="Y320" s="70"/>
      <c r="Z320" s="70"/>
    </row>
    <row r="321" spans="1:26" ht="15.75" customHeight="1">
      <c r="A321" s="70"/>
      <c r="B321" s="70"/>
      <c r="C321" s="71"/>
      <c r="D321" s="72"/>
      <c r="E321" s="73"/>
      <c r="F321" s="72"/>
      <c r="G321" s="71"/>
      <c r="H321" s="72"/>
      <c r="I321" s="74"/>
      <c r="J321" s="75"/>
      <c r="K321" s="76"/>
      <c r="L321" s="76"/>
      <c r="M321" s="70"/>
      <c r="N321" s="70"/>
      <c r="O321" s="77"/>
      <c r="P321" s="78"/>
      <c r="Q321" s="79"/>
      <c r="R321" s="79"/>
      <c r="S321" s="79"/>
      <c r="T321" s="76"/>
      <c r="U321" s="81"/>
      <c r="V321" s="82"/>
      <c r="W321" s="70"/>
      <c r="X321" s="70"/>
      <c r="Y321" s="70"/>
      <c r="Z321" s="70"/>
    </row>
    <row r="322" spans="1:26" ht="15.75" customHeight="1">
      <c r="A322" s="70"/>
      <c r="B322" s="70"/>
      <c r="C322" s="71"/>
      <c r="D322" s="72"/>
      <c r="E322" s="73"/>
      <c r="F322" s="72"/>
      <c r="G322" s="71"/>
      <c r="H322" s="72"/>
      <c r="I322" s="74"/>
      <c r="J322" s="75"/>
      <c r="K322" s="76"/>
      <c r="L322" s="76"/>
      <c r="M322" s="70"/>
      <c r="N322" s="70"/>
      <c r="O322" s="77"/>
      <c r="P322" s="78"/>
      <c r="Q322" s="79"/>
      <c r="R322" s="79"/>
      <c r="S322" s="79"/>
      <c r="T322" s="76"/>
      <c r="U322" s="81"/>
      <c r="V322" s="82"/>
      <c r="W322" s="70"/>
      <c r="X322" s="70"/>
      <c r="Y322" s="70"/>
      <c r="Z322" s="70"/>
    </row>
    <row r="323" spans="1:26" ht="15.75" customHeight="1">
      <c r="A323" s="70"/>
      <c r="B323" s="70"/>
      <c r="C323" s="71"/>
      <c r="D323" s="72"/>
      <c r="E323" s="73"/>
      <c r="F323" s="72"/>
      <c r="G323" s="71"/>
      <c r="H323" s="72"/>
      <c r="I323" s="74"/>
      <c r="J323" s="75"/>
      <c r="K323" s="76"/>
      <c r="L323" s="76"/>
      <c r="M323" s="70"/>
      <c r="N323" s="70"/>
      <c r="O323" s="77"/>
      <c r="P323" s="78"/>
      <c r="Q323" s="79"/>
      <c r="R323" s="79"/>
      <c r="S323" s="79"/>
      <c r="T323" s="76"/>
      <c r="U323" s="81"/>
      <c r="V323" s="82"/>
      <c r="W323" s="70"/>
      <c r="X323" s="70"/>
      <c r="Y323" s="70"/>
      <c r="Z323" s="70"/>
    </row>
    <row r="324" spans="1:26" ht="15.75" customHeight="1">
      <c r="A324" s="70"/>
      <c r="B324" s="70"/>
      <c r="C324" s="71"/>
      <c r="D324" s="72"/>
      <c r="E324" s="73"/>
      <c r="F324" s="72"/>
      <c r="G324" s="71"/>
      <c r="H324" s="72"/>
      <c r="I324" s="74"/>
      <c r="J324" s="75"/>
      <c r="K324" s="76"/>
      <c r="L324" s="76"/>
      <c r="M324" s="70"/>
      <c r="N324" s="70"/>
      <c r="O324" s="77"/>
      <c r="P324" s="78"/>
      <c r="Q324" s="79"/>
      <c r="R324" s="79"/>
      <c r="S324" s="79"/>
      <c r="T324" s="76"/>
      <c r="U324" s="81"/>
      <c r="V324" s="82"/>
      <c r="W324" s="70"/>
      <c r="X324" s="70"/>
      <c r="Y324" s="70"/>
      <c r="Z324" s="70"/>
    </row>
    <row r="325" spans="1:26" ht="15.75" customHeight="1">
      <c r="A325" s="70"/>
      <c r="B325" s="70"/>
      <c r="C325" s="71"/>
      <c r="D325" s="72"/>
      <c r="E325" s="73"/>
      <c r="F325" s="72"/>
      <c r="G325" s="71"/>
      <c r="H325" s="72"/>
      <c r="I325" s="74"/>
      <c r="J325" s="75"/>
      <c r="K325" s="76"/>
      <c r="L325" s="76"/>
      <c r="M325" s="70"/>
      <c r="N325" s="70"/>
      <c r="O325" s="77"/>
      <c r="P325" s="78"/>
      <c r="Q325" s="79"/>
      <c r="R325" s="79"/>
      <c r="S325" s="79"/>
      <c r="T325" s="76"/>
      <c r="U325" s="81"/>
      <c r="V325" s="82"/>
      <c r="W325" s="70"/>
      <c r="X325" s="70"/>
      <c r="Y325" s="70"/>
      <c r="Z325" s="70"/>
    </row>
    <row r="326" spans="1:26" ht="15.75" customHeight="1">
      <c r="A326" s="70"/>
      <c r="B326" s="70"/>
      <c r="C326" s="71"/>
      <c r="D326" s="72"/>
      <c r="E326" s="73"/>
      <c r="F326" s="72"/>
      <c r="G326" s="71"/>
      <c r="H326" s="72"/>
      <c r="I326" s="74"/>
      <c r="J326" s="75"/>
      <c r="K326" s="76"/>
      <c r="L326" s="76"/>
      <c r="M326" s="70"/>
      <c r="N326" s="70"/>
      <c r="O326" s="77"/>
      <c r="P326" s="78"/>
      <c r="Q326" s="79"/>
      <c r="R326" s="79"/>
      <c r="S326" s="79"/>
      <c r="T326" s="76"/>
      <c r="U326" s="81"/>
      <c r="V326" s="82"/>
      <c r="W326" s="70"/>
      <c r="X326" s="70"/>
      <c r="Y326" s="70"/>
      <c r="Z326" s="70"/>
    </row>
    <row r="327" spans="1:26" ht="15.75" customHeight="1">
      <c r="A327" s="70"/>
      <c r="B327" s="70"/>
      <c r="C327" s="71"/>
      <c r="D327" s="72"/>
      <c r="E327" s="73"/>
      <c r="F327" s="72"/>
      <c r="G327" s="71"/>
      <c r="H327" s="72"/>
      <c r="I327" s="74"/>
      <c r="J327" s="75"/>
      <c r="K327" s="76"/>
      <c r="L327" s="76"/>
      <c r="M327" s="70"/>
      <c r="N327" s="70"/>
      <c r="O327" s="77"/>
      <c r="P327" s="78"/>
      <c r="Q327" s="79"/>
      <c r="R327" s="79"/>
      <c r="S327" s="79"/>
      <c r="T327" s="76"/>
      <c r="U327" s="81"/>
      <c r="V327" s="82"/>
      <c r="W327" s="70"/>
      <c r="X327" s="70"/>
      <c r="Y327" s="70"/>
      <c r="Z327" s="70"/>
    </row>
    <row r="328" spans="1:26" ht="15.75" customHeight="1">
      <c r="A328" s="70"/>
      <c r="B328" s="70"/>
      <c r="C328" s="71"/>
      <c r="D328" s="72"/>
      <c r="E328" s="73"/>
      <c r="F328" s="72"/>
      <c r="G328" s="71"/>
      <c r="H328" s="72"/>
      <c r="I328" s="74"/>
      <c r="J328" s="75"/>
      <c r="K328" s="76"/>
      <c r="L328" s="76"/>
      <c r="M328" s="70"/>
      <c r="N328" s="70"/>
      <c r="O328" s="77"/>
      <c r="P328" s="78"/>
      <c r="Q328" s="79"/>
      <c r="R328" s="79"/>
      <c r="S328" s="79"/>
      <c r="T328" s="76"/>
      <c r="U328" s="81"/>
      <c r="V328" s="82"/>
      <c r="W328" s="70"/>
      <c r="X328" s="70"/>
      <c r="Y328" s="70"/>
      <c r="Z328" s="70"/>
    </row>
    <row r="329" spans="1:26" ht="15.75" customHeight="1">
      <c r="A329" s="70"/>
      <c r="B329" s="70"/>
      <c r="C329" s="71"/>
      <c r="D329" s="72"/>
      <c r="E329" s="73"/>
      <c r="F329" s="72"/>
      <c r="G329" s="71"/>
      <c r="H329" s="72"/>
      <c r="I329" s="74"/>
      <c r="J329" s="75"/>
      <c r="K329" s="76"/>
      <c r="L329" s="76"/>
      <c r="M329" s="70"/>
      <c r="N329" s="70"/>
      <c r="O329" s="77"/>
      <c r="P329" s="78"/>
      <c r="Q329" s="79"/>
      <c r="R329" s="79"/>
      <c r="S329" s="79"/>
      <c r="T329" s="76"/>
      <c r="U329" s="81"/>
      <c r="V329" s="82"/>
      <c r="W329" s="70"/>
      <c r="X329" s="70"/>
      <c r="Y329" s="70"/>
      <c r="Z329" s="70"/>
    </row>
    <row r="330" spans="1:26" ht="15.75" customHeight="1">
      <c r="A330" s="70"/>
      <c r="B330" s="70"/>
      <c r="C330" s="71"/>
      <c r="D330" s="72"/>
      <c r="E330" s="73"/>
      <c r="F330" s="72"/>
      <c r="G330" s="71"/>
      <c r="H330" s="72"/>
      <c r="I330" s="74"/>
      <c r="J330" s="75"/>
      <c r="K330" s="76"/>
      <c r="L330" s="76"/>
      <c r="M330" s="70"/>
      <c r="N330" s="70"/>
      <c r="O330" s="77"/>
      <c r="P330" s="78"/>
      <c r="Q330" s="79"/>
      <c r="R330" s="79"/>
      <c r="S330" s="79"/>
      <c r="T330" s="76"/>
      <c r="U330" s="81"/>
      <c r="V330" s="82"/>
      <c r="W330" s="70"/>
      <c r="X330" s="70"/>
      <c r="Y330" s="70"/>
      <c r="Z330" s="70"/>
    </row>
    <row r="331" spans="1:26" ht="15.75" customHeight="1">
      <c r="A331" s="70"/>
      <c r="B331" s="70"/>
      <c r="C331" s="71"/>
      <c r="D331" s="72"/>
      <c r="E331" s="73"/>
      <c r="F331" s="72"/>
      <c r="G331" s="71"/>
      <c r="H331" s="72"/>
      <c r="I331" s="74"/>
      <c r="J331" s="75"/>
      <c r="K331" s="76"/>
      <c r="L331" s="76"/>
      <c r="M331" s="70"/>
      <c r="N331" s="70"/>
      <c r="O331" s="77"/>
      <c r="P331" s="78"/>
      <c r="Q331" s="79"/>
      <c r="R331" s="79"/>
      <c r="S331" s="79"/>
      <c r="T331" s="76"/>
      <c r="U331" s="81"/>
      <c r="V331" s="82"/>
      <c r="W331" s="70"/>
      <c r="X331" s="70"/>
      <c r="Y331" s="70"/>
      <c r="Z331" s="70"/>
    </row>
    <row r="332" spans="1:26" ht="15.75" customHeight="1">
      <c r="A332" s="70"/>
      <c r="B332" s="70"/>
      <c r="C332" s="71"/>
      <c r="D332" s="72"/>
      <c r="E332" s="73"/>
      <c r="F332" s="72"/>
      <c r="G332" s="71"/>
      <c r="H332" s="72"/>
      <c r="I332" s="74"/>
      <c r="J332" s="75"/>
      <c r="K332" s="76"/>
      <c r="L332" s="76"/>
      <c r="M332" s="70"/>
      <c r="N332" s="70"/>
      <c r="O332" s="77"/>
      <c r="P332" s="78"/>
      <c r="Q332" s="79"/>
      <c r="R332" s="79"/>
      <c r="S332" s="79"/>
      <c r="T332" s="76"/>
      <c r="U332" s="81"/>
      <c r="V332" s="82"/>
      <c r="W332" s="70"/>
      <c r="X332" s="70"/>
      <c r="Y332" s="70"/>
      <c r="Z332" s="70"/>
    </row>
    <row r="333" spans="1:26" ht="15.75" customHeight="1">
      <c r="A333" s="70"/>
      <c r="B333" s="70"/>
      <c r="C333" s="71"/>
      <c r="D333" s="72"/>
      <c r="E333" s="73"/>
      <c r="F333" s="72"/>
      <c r="G333" s="71"/>
      <c r="H333" s="72"/>
      <c r="I333" s="74"/>
      <c r="J333" s="75"/>
      <c r="K333" s="76"/>
      <c r="L333" s="76"/>
      <c r="M333" s="70"/>
      <c r="N333" s="70"/>
      <c r="O333" s="77"/>
      <c r="P333" s="78"/>
      <c r="Q333" s="79"/>
      <c r="R333" s="79"/>
      <c r="S333" s="79"/>
      <c r="T333" s="76"/>
      <c r="U333" s="81"/>
      <c r="V333" s="82"/>
      <c r="W333" s="70"/>
      <c r="X333" s="70"/>
      <c r="Y333" s="70"/>
      <c r="Z333" s="70"/>
    </row>
    <row r="334" spans="1:26" ht="15.75" customHeight="1">
      <c r="A334" s="70"/>
      <c r="B334" s="70"/>
      <c r="C334" s="71"/>
      <c r="D334" s="72"/>
      <c r="E334" s="73"/>
      <c r="F334" s="72"/>
      <c r="G334" s="71"/>
      <c r="H334" s="72"/>
      <c r="I334" s="74"/>
      <c r="J334" s="75"/>
      <c r="K334" s="76"/>
      <c r="L334" s="76"/>
      <c r="M334" s="70"/>
      <c r="N334" s="70"/>
      <c r="O334" s="77"/>
      <c r="P334" s="78"/>
      <c r="Q334" s="79"/>
      <c r="R334" s="79"/>
      <c r="S334" s="79"/>
      <c r="T334" s="76"/>
      <c r="U334" s="81"/>
      <c r="V334" s="82"/>
      <c r="W334" s="70"/>
      <c r="X334" s="70"/>
      <c r="Y334" s="70"/>
      <c r="Z334" s="70"/>
    </row>
    <row r="335" spans="1:26" ht="15.75" customHeight="1">
      <c r="A335" s="70"/>
      <c r="B335" s="70"/>
      <c r="C335" s="71"/>
      <c r="D335" s="72"/>
      <c r="E335" s="73"/>
      <c r="F335" s="72"/>
      <c r="G335" s="71"/>
      <c r="H335" s="72"/>
      <c r="I335" s="74"/>
      <c r="J335" s="75"/>
      <c r="K335" s="76"/>
      <c r="L335" s="76"/>
      <c r="M335" s="70"/>
      <c r="N335" s="70"/>
      <c r="O335" s="77"/>
      <c r="P335" s="78"/>
      <c r="Q335" s="79"/>
      <c r="R335" s="79"/>
      <c r="S335" s="79"/>
      <c r="T335" s="76"/>
      <c r="U335" s="81"/>
      <c r="V335" s="82"/>
      <c r="W335" s="70"/>
      <c r="X335" s="70"/>
      <c r="Y335" s="70"/>
      <c r="Z335" s="70"/>
    </row>
    <row r="336" spans="1:26" ht="15.75" customHeight="1">
      <c r="A336" s="70"/>
      <c r="B336" s="70"/>
      <c r="C336" s="71"/>
      <c r="D336" s="72"/>
      <c r="E336" s="73"/>
      <c r="F336" s="72"/>
      <c r="G336" s="71"/>
      <c r="H336" s="72"/>
      <c r="I336" s="74"/>
      <c r="J336" s="75"/>
      <c r="K336" s="76"/>
      <c r="L336" s="76"/>
      <c r="M336" s="70"/>
      <c r="N336" s="70"/>
      <c r="O336" s="77"/>
      <c r="P336" s="78"/>
      <c r="Q336" s="79"/>
      <c r="R336" s="79"/>
      <c r="S336" s="79"/>
      <c r="T336" s="76"/>
      <c r="U336" s="81"/>
      <c r="V336" s="82"/>
      <c r="W336" s="70"/>
      <c r="X336" s="70"/>
      <c r="Y336" s="70"/>
      <c r="Z336" s="70"/>
    </row>
    <row r="337" spans="1:26" ht="15.75" customHeight="1">
      <c r="A337" s="70"/>
      <c r="B337" s="70"/>
      <c r="C337" s="71"/>
      <c r="D337" s="72"/>
      <c r="E337" s="73"/>
      <c r="F337" s="72"/>
      <c r="G337" s="71"/>
      <c r="H337" s="72"/>
      <c r="I337" s="74"/>
      <c r="J337" s="75"/>
      <c r="K337" s="76"/>
      <c r="L337" s="76"/>
      <c r="M337" s="70"/>
      <c r="N337" s="70"/>
      <c r="O337" s="77"/>
      <c r="P337" s="78"/>
      <c r="Q337" s="79"/>
      <c r="R337" s="79"/>
      <c r="S337" s="79"/>
      <c r="T337" s="76"/>
      <c r="U337" s="81"/>
      <c r="V337" s="82"/>
      <c r="W337" s="70"/>
      <c r="X337" s="70"/>
      <c r="Y337" s="70"/>
      <c r="Z337" s="70"/>
    </row>
    <row r="338" spans="1:26" ht="15.75" customHeight="1">
      <c r="A338" s="70"/>
      <c r="B338" s="70"/>
      <c r="C338" s="71"/>
      <c r="D338" s="72"/>
      <c r="E338" s="73"/>
      <c r="F338" s="72"/>
      <c r="G338" s="71"/>
      <c r="H338" s="72"/>
      <c r="I338" s="74"/>
      <c r="J338" s="75"/>
      <c r="K338" s="76"/>
      <c r="L338" s="76"/>
      <c r="M338" s="70"/>
      <c r="N338" s="70"/>
      <c r="O338" s="77"/>
      <c r="P338" s="78"/>
      <c r="Q338" s="79"/>
      <c r="R338" s="79"/>
      <c r="S338" s="79"/>
      <c r="T338" s="76"/>
      <c r="U338" s="81"/>
      <c r="V338" s="82"/>
      <c r="W338" s="70"/>
      <c r="X338" s="70"/>
      <c r="Y338" s="70"/>
      <c r="Z338" s="70"/>
    </row>
    <row r="339" spans="1:26" ht="15.75" customHeight="1">
      <c r="A339" s="70"/>
      <c r="B339" s="70"/>
      <c r="C339" s="71"/>
      <c r="D339" s="72"/>
      <c r="E339" s="73"/>
      <c r="F339" s="72"/>
      <c r="G339" s="71"/>
      <c r="H339" s="72"/>
      <c r="I339" s="74"/>
      <c r="J339" s="75"/>
      <c r="K339" s="76"/>
      <c r="L339" s="76"/>
      <c r="M339" s="70"/>
      <c r="N339" s="70"/>
      <c r="O339" s="77"/>
      <c r="P339" s="78"/>
      <c r="Q339" s="79"/>
      <c r="R339" s="79"/>
      <c r="S339" s="79"/>
      <c r="T339" s="76"/>
      <c r="U339" s="81"/>
      <c r="V339" s="82"/>
      <c r="W339" s="70"/>
      <c r="X339" s="70"/>
      <c r="Y339" s="70"/>
      <c r="Z339" s="70"/>
    </row>
    <row r="340" spans="1:26" ht="15.75" customHeight="1">
      <c r="A340" s="70"/>
      <c r="B340" s="70"/>
      <c r="C340" s="71"/>
      <c r="D340" s="72"/>
      <c r="E340" s="73"/>
      <c r="F340" s="72"/>
      <c r="G340" s="71"/>
      <c r="H340" s="72"/>
      <c r="I340" s="74"/>
      <c r="J340" s="75"/>
      <c r="K340" s="76"/>
      <c r="L340" s="76"/>
      <c r="M340" s="70"/>
      <c r="N340" s="70"/>
      <c r="O340" s="77"/>
      <c r="P340" s="78"/>
      <c r="Q340" s="79"/>
      <c r="R340" s="79"/>
      <c r="S340" s="79"/>
      <c r="T340" s="76"/>
      <c r="U340" s="81"/>
      <c r="V340" s="82"/>
      <c r="W340" s="70"/>
      <c r="X340" s="70"/>
      <c r="Y340" s="70"/>
      <c r="Z340" s="70"/>
    </row>
    <row r="341" spans="1:26" ht="15.75" customHeight="1">
      <c r="A341" s="70"/>
      <c r="B341" s="70"/>
      <c r="C341" s="71"/>
      <c r="D341" s="72"/>
      <c r="E341" s="73"/>
      <c r="F341" s="72"/>
      <c r="G341" s="71"/>
      <c r="H341" s="72"/>
      <c r="I341" s="74"/>
      <c r="J341" s="75"/>
      <c r="K341" s="76"/>
      <c r="L341" s="76"/>
      <c r="M341" s="70"/>
      <c r="N341" s="70"/>
      <c r="O341" s="77"/>
      <c r="P341" s="78"/>
      <c r="Q341" s="79"/>
      <c r="R341" s="79"/>
      <c r="S341" s="79"/>
      <c r="T341" s="76"/>
      <c r="U341" s="81"/>
      <c r="V341" s="82"/>
      <c r="W341" s="70"/>
      <c r="X341" s="70"/>
      <c r="Y341" s="70"/>
      <c r="Z341" s="70"/>
    </row>
    <row r="342" spans="1:26" ht="15.75" customHeight="1">
      <c r="A342" s="70"/>
      <c r="B342" s="70"/>
      <c r="C342" s="71"/>
      <c r="D342" s="72"/>
      <c r="E342" s="73"/>
      <c r="F342" s="72"/>
      <c r="G342" s="71"/>
      <c r="H342" s="72"/>
      <c r="I342" s="74"/>
      <c r="J342" s="75"/>
      <c r="K342" s="76"/>
      <c r="L342" s="76"/>
      <c r="M342" s="70"/>
      <c r="N342" s="70"/>
      <c r="O342" s="77"/>
      <c r="P342" s="78"/>
      <c r="Q342" s="79"/>
      <c r="R342" s="79"/>
      <c r="S342" s="79"/>
      <c r="T342" s="76"/>
      <c r="U342" s="81"/>
      <c r="V342" s="82"/>
      <c r="W342" s="70"/>
      <c r="X342" s="70"/>
      <c r="Y342" s="70"/>
      <c r="Z342" s="70"/>
    </row>
    <row r="343" spans="1:26" ht="15.75" customHeight="1">
      <c r="A343" s="70"/>
      <c r="B343" s="70"/>
      <c r="C343" s="71"/>
      <c r="D343" s="72"/>
      <c r="E343" s="73"/>
      <c r="F343" s="72"/>
      <c r="G343" s="71"/>
      <c r="H343" s="72"/>
      <c r="I343" s="74"/>
      <c r="J343" s="75"/>
      <c r="K343" s="76"/>
      <c r="L343" s="76"/>
      <c r="M343" s="70"/>
      <c r="N343" s="70"/>
      <c r="O343" s="77"/>
      <c r="P343" s="78"/>
      <c r="Q343" s="79"/>
      <c r="R343" s="79"/>
      <c r="S343" s="79"/>
      <c r="T343" s="76"/>
      <c r="U343" s="81"/>
      <c r="V343" s="82"/>
      <c r="W343" s="70"/>
      <c r="X343" s="70"/>
      <c r="Y343" s="70"/>
      <c r="Z343" s="70"/>
    </row>
    <row r="344" spans="1:26" ht="15.75" customHeight="1">
      <c r="A344" s="70"/>
      <c r="B344" s="70"/>
      <c r="C344" s="71"/>
      <c r="D344" s="72"/>
      <c r="E344" s="73"/>
      <c r="F344" s="72"/>
      <c r="G344" s="71"/>
      <c r="H344" s="72"/>
      <c r="I344" s="74"/>
      <c r="J344" s="75"/>
      <c r="K344" s="76"/>
      <c r="L344" s="76"/>
      <c r="M344" s="70"/>
      <c r="N344" s="70"/>
      <c r="O344" s="77"/>
      <c r="P344" s="78"/>
      <c r="Q344" s="79"/>
      <c r="R344" s="79"/>
      <c r="S344" s="79"/>
      <c r="T344" s="76"/>
      <c r="U344" s="81"/>
      <c r="V344" s="82"/>
      <c r="W344" s="70"/>
      <c r="X344" s="70"/>
      <c r="Y344" s="70"/>
      <c r="Z344" s="70"/>
    </row>
    <row r="345" spans="1:26" ht="15.75" customHeight="1">
      <c r="A345" s="70"/>
      <c r="B345" s="70"/>
      <c r="C345" s="71"/>
      <c r="D345" s="72"/>
      <c r="E345" s="73"/>
      <c r="F345" s="72"/>
      <c r="G345" s="71"/>
      <c r="H345" s="72"/>
      <c r="I345" s="74"/>
      <c r="J345" s="75"/>
      <c r="K345" s="76"/>
      <c r="L345" s="76"/>
      <c r="M345" s="70"/>
      <c r="N345" s="70"/>
      <c r="O345" s="77"/>
      <c r="P345" s="78"/>
      <c r="Q345" s="79"/>
      <c r="R345" s="79"/>
      <c r="S345" s="79"/>
      <c r="T345" s="76"/>
      <c r="U345" s="81"/>
      <c r="V345" s="82"/>
      <c r="W345" s="70"/>
      <c r="X345" s="70"/>
      <c r="Y345" s="70"/>
      <c r="Z345" s="70"/>
    </row>
    <row r="346" spans="1:26" ht="15.75" customHeight="1">
      <c r="A346" s="70"/>
      <c r="B346" s="70"/>
      <c r="C346" s="71"/>
      <c r="D346" s="72"/>
      <c r="E346" s="73"/>
      <c r="F346" s="72"/>
      <c r="G346" s="71"/>
      <c r="H346" s="72"/>
      <c r="I346" s="74"/>
      <c r="J346" s="75"/>
      <c r="K346" s="76"/>
      <c r="L346" s="76"/>
      <c r="M346" s="70"/>
      <c r="N346" s="70"/>
      <c r="O346" s="77"/>
      <c r="P346" s="78"/>
      <c r="Q346" s="79"/>
      <c r="R346" s="79"/>
      <c r="S346" s="79"/>
      <c r="T346" s="76"/>
      <c r="U346" s="81"/>
      <c r="V346" s="82"/>
      <c r="W346" s="70"/>
      <c r="X346" s="70"/>
      <c r="Y346" s="70"/>
      <c r="Z346" s="70"/>
    </row>
    <row r="347" spans="1:26" ht="15.75" customHeight="1">
      <c r="A347" s="70"/>
      <c r="B347" s="70"/>
      <c r="C347" s="71"/>
      <c r="D347" s="72"/>
      <c r="E347" s="73"/>
      <c r="F347" s="72"/>
      <c r="G347" s="71"/>
      <c r="H347" s="72"/>
      <c r="I347" s="74"/>
      <c r="J347" s="75"/>
      <c r="K347" s="76"/>
      <c r="L347" s="76"/>
      <c r="M347" s="70"/>
      <c r="N347" s="70"/>
      <c r="O347" s="77"/>
      <c r="P347" s="78"/>
      <c r="Q347" s="79"/>
      <c r="R347" s="79"/>
      <c r="S347" s="79"/>
      <c r="T347" s="76"/>
      <c r="U347" s="81"/>
      <c r="V347" s="82"/>
      <c r="W347" s="70"/>
      <c r="X347" s="70"/>
      <c r="Y347" s="70"/>
      <c r="Z347" s="70"/>
    </row>
    <row r="348" spans="1:26" ht="15.75" customHeight="1">
      <c r="A348" s="70"/>
      <c r="B348" s="70"/>
      <c r="C348" s="71"/>
      <c r="D348" s="72"/>
      <c r="E348" s="73"/>
      <c r="F348" s="72"/>
      <c r="G348" s="71"/>
      <c r="H348" s="72"/>
      <c r="I348" s="74"/>
      <c r="J348" s="75"/>
      <c r="K348" s="76"/>
      <c r="L348" s="76"/>
      <c r="M348" s="70"/>
      <c r="N348" s="70"/>
      <c r="O348" s="77"/>
      <c r="P348" s="78"/>
      <c r="Q348" s="79"/>
      <c r="R348" s="79"/>
      <c r="S348" s="79"/>
      <c r="T348" s="76"/>
      <c r="U348" s="81"/>
      <c r="V348" s="82"/>
      <c r="W348" s="70"/>
      <c r="X348" s="70"/>
      <c r="Y348" s="70"/>
      <c r="Z348" s="70"/>
    </row>
    <row r="349" spans="1:26" ht="15.75" customHeight="1">
      <c r="A349" s="70"/>
      <c r="B349" s="70"/>
      <c r="C349" s="71"/>
      <c r="D349" s="72"/>
      <c r="E349" s="73"/>
      <c r="F349" s="72"/>
      <c r="G349" s="71"/>
      <c r="H349" s="72"/>
      <c r="I349" s="74"/>
      <c r="J349" s="75"/>
      <c r="K349" s="76"/>
      <c r="L349" s="76"/>
      <c r="M349" s="70"/>
      <c r="N349" s="70"/>
      <c r="O349" s="77"/>
      <c r="P349" s="78"/>
      <c r="Q349" s="79"/>
      <c r="R349" s="79"/>
      <c r="S349" s="79"/>
      <c r="T349" s="76"/>
      <c r="U349" s="81"/>
      <c r="V349" s="82"/>
      <c r="W349" s="70"/>
      <c r="X349" s="70"/>
      <c r="Y349" s="70"/>
      <c r="Z349" s="70"/>
    </row>
    <row r="350" spans="1:26" ht="15.75" customHeight="1">
      <c r="A350" s="70"/>
      <c r="B350" s="70"/>
      <c r="C350" s="71"/>
      <c r="D350" s="72"/>
      <c r="E350" s="73"/>
      <c r="F350" s="72"/>
      <c r="G350" s="71"/>
      <c r="H350" s="72"/>
      <c r="I350" s="74"/>
      <c r="J350" s="75"/>
      <c r="K350" s="76"/>
      <c r="L350" s="76"/>
      <c r="M350" s="70"/>
      <c r="N350" s="70"/>
      <c r="O350" s="77"/>
      <c r="P350" s="78"/>
      <c r="Q350" s="79"/>
      <c r="R350" s="79"/>
      <c r="S350" s="79"/>
      <c r="T350" s="76"/>
      <c r="U350" s="81"/>
      <c r="V350" s="82"/>
      <c r="W350" s="70"/>
      <c r="X350" s="70"/>
      <c r="Y350" s="70"/>
      <c r="Z350" s="70"/>
    </row>
    <row r="351" spans="1:26" ht="15.75" customHeight="1">
      <c r="A351" s="70"/>
      <c r="B351" s="70"/>
      <c r="C351" s="71"/>
      <c r="D351" s="72"/>
      <c r="E351" s="73"/>
      <c r="F351" s="72"/>
      <c r="G351" s="71"/>
      <c r="H351" s="72"/>
      <c r="I351" s="74"/>
      <c r="J351" s="75"/>
      <c r="K351" s="76"/>
      <c r="L351" s="76"/>
      <c r="M351" s="70"/>
      <c r="N351" s="70"/>
      <c r="O351" s="77"/>
      <c r="P351" s="78"/>
      <c r="Q351" s="79"/>
      <c r="R351" s="79"/>
      <c r="S351" s="79"/>
      <c r="T351" s="76"/>
      <c r="U351" s="81"/>
      <c r="V351" s="82"/>
      <c r="W351" s="70"/>
      <c r="X351" s="70"/>
      <c r="Y351" s="70"/>
      <c r="Z351" s="70"/>
    </row>
    <row r="352" spans="1:26" ht="15.75" customHeight="1">
      <c r="A352" s="70"/>
      <c r="B352" s="70"/>
      <c r="C352" s="71"/>
      <c r="D352" s="72"/>
      <c r="E352" s="73"/>
      <c r="F352" s="72"/>
      <c r="G352" s="71"/>
      <c r="H352" s="72"/>
      <c r="I352" s="74"/>
      <c r="J352" s="75"/>
      <c r="K352" s="76"/>
      <c r="L352" s="76"/>
      <c r="M352" s="70"/>
      <c r="N352" s="70"/>
      <c r="O352" s="77"/>
      <c r="P352" s="78"/>
      <c r="Q352" s="79"/>
      <c r="R352" s="79"/>
      <c r="S352" s="79"/>
      <c r="T352" s="76"/>
      <c r="U352" s="81"/>
      <c r="V352" s="82"/>
      <c r="W352" s="70"/>
      <c r="X352" s="70"/>
      <c r="Y352" s="70"/>
      <c r="Z352" s="70"/>
    </row>
    <row r="353" spans="1:26" ht="15.75" customHeight="1">
      <c r="A353" s="70"/>
      <c r="B353" s="70"/>
      <c r="C353" s="71"/>
      <c r="D353" s="72"/>
      <c r="E353" s="73"/>
      <c r="F353" s="72"/>
      <c r="G353" s="71"/>
      <c r="H353" s="72"/>
      <c r="I353" s="74"/>
      <c r="J353" s="75"/>
      <c r="K353" s="76"/>
      <c r="L353" s="76"/>
      <c r="M353" s="70"/>
      <c r="N353" s="70"/>
      <c r="O353" s="77"/>
      <c r="P353" s="78"/>
      <c r="Q353" s="79"/>
      <c r="R353" s="79"/>
      <c r="S353" s="79"/>
      <c r="T353" s="76"/>
      <c r="U353" s="81"/>
      <c r="V353" s="82"/>
      <c r="W353" s="70"/>
      <c r="X353" s="70"/>
      <c r="Y353" s="70"/>
      <c r="Z353" s="70"/>
    </row>
    <row r="354" spans="1:26" ht="15.75" customHeight="1">
      <c r="A354" s="70"/>
      <c r="B354" s="70"/>
      <c r="C354" s="71"/>
      <c r="D354" s="72"/>
      <c r="E354" s="73"/>
      <c r="F354" s="72"/>
      <c r="G354" s="71"/>
      <c r="H354" s="72"/>
      <c r="I354" s="74"/>
      <c r="J354" s="75"/>
      <c r="K354" s="76"/>
      <c r="L354" s="76"/>
      <c r="M354" s="70"/>
      <c r="N354" s="70"/>
      <c r="O354" s="77"/>
      <c r="P354" s="78"/>
      <c r="Q354" s="79"/>
      <c r="R354" s="79"/>
      <c r="S354" s="79"/>
      <c r="T354" s="76"/>
      <c r="U354" s="81"/>
      <c r="V354" s="82"/>
      <c r="W354" s="70"/>
      <c r="X354" s="70"/>
      <c r="Y354" s="70"/>
      <c r="Z354" s="70"/>
    </row>
    <row r="355" spans="1:26" ht="15.75" customHeight="1">
      <c r="A355" s="70"/>
      <c r="B355" s="70"/>
      <c r="C355" s="71"/>
      <c r="D355" s="72"/>
      <c r="E355" s="73"/>
      <c r="F355" s="72"/>
      <c r="G355" s="71"/>
      <c r="H355" s="72"/>
      <c r="I355" s="74"/>
      <c r="J355" s="75"/>
      <c r="K355" s="76"/>
      <c r="L355" s="76"/>
      <c r="M355" s="70"/>
      <c r="N355" s="70"/>
      <c r="O355" s="77"/>
      <c r="P355" s="78"/>
      <c r="Q355" s="79"/>
      <c r="R355" s="79"/>
      <c r="S355" s="79"/>
      <c r="T355" s="76"/>
      <c r="U355" s="81"/>
      <c r="V355" s="82"/>
      <c r="W355" s="70"/>
      <c r="X355" s="70"/>
      <c r="Y355" s="70"/>
      <c r="Z355" s="70"/>
    </row>
    <row r="356" spans="1:26" ht="15.75" customHeight="1">
      <c r="A356" s="70"/>
      <c r="B356" s="70"/>
      <c r="C356" s="71"/>
      <c r="D356" s="72"/>
      <c r="E356" s="73"/>
      <c r="F356" s="72"/>
      <c r="G356" s="71"/>
      <c r="H356" s="72"/>
      <c r="I356" s="74"/>
      <c r="J356" s="75"/>
      <c r="K356" s="76"/>
      <c r="L356" s="76"/>
      <c r="M356" s="70"/>
      <c r="N356" s="70"/>
      <c r="O356" s="77"/>
      <c r="P356" s="78"/>
      <c r="Q356" s="79"/>
      <c r="R356" s="79"/>
      <c r="S356" s="79"/>
      <c r="T356" s="76"/>
      <c r="U356" s="81"/>
      <c r="V356" s="82"/>
      <c r="W356" s="70"/>
      <c r="X356" s="70"/>
      <c r="Y356" s="70"/>
      <c r="Z356" s="70"/>
    </row>
    <row r="357" spans="1:26" ht="15.75" customHeight="1">
      <c r="A357" s="70"/>
      <c r="B357" s="70"/>
      <c r="C357" s="71"/>
      <c r="D357" s="72"/>
      <c r="E357" s="73"/>
      <c r="F357" s="72"/>
      <c r="G357" s="71"/>
      <c r="H357" s="72"/>
      <c r="I357" s="74"/>
      <c r="J357" s="75"/>
      <c r="K357" s="76"/>
      <c r="L357" s="76"/>
      <c r="M357" s="70"/>
      <c r="N357" s="70"/>
      <c r="O357" s="77"/>
      <c r="P357" s="78"/>
      <c r="Q357" s="79"/>
      <c r="R357" s="79"/>
      <c r="S357" s="79"/>
      <c r="T357" s="76"/>
      <c r="U357" s="81"/>
      <c r="V357" s="82"/>
      <c r="W357" s="70"/>
      <c r="X357" s="70"/>
      <c r="Y357" s="70"/>
      <c r="Z357" s="70"/>
    </row>
    <row r="358" spans="1:26" ht="15.75" customHeight="1">
      <c r="A358" s="70"/>
      <c r="B358" s="70"/>
      <c r="C358" s="71"/>
      <c r="D358" s="72"/>
      <c r="E358" s="73"/>
      <c r="F358" s="72"/>
      <c r="G358" s="71"/>
      <c r="H358" s="72"/>
      <c r="I358" s="74"/>
      <c r="J358" s="75"/>
      <c r="K358" s="76"/>
      <c r="L358" s="76"/>
      <c r="M358" s="70"/>
      <c r="N358" s="70"/>
      <c r="O358" s="77"/>
      <c r="P358" s="78"/>
      <c r="Q358" s="79"/>
      <c r="R358" s="79"/>
      <c r="S358" s="79"/>
      <c r="T358" s="76"/>
      <c r="U358" s="81"/>
      <c r="V358" s="82"/>
      <c r="W358" s="70"/>
      <c r="X358" s="70"/>
      <c r="Y358" s="70"/>
      <c r="Z358" s="70"/>
    </row>
    <row r="359" spans="1:26" ht="15.75" customHeight="1">
      <c r="A359" s="70"/>
      <c r="B359" s="70"/>
      <c r="C359" s="71"/>
      <c r="D359" s="72"/>
      <c r="E359" s="73"/>
      <c r="F359" s="72"/>
      <c r="G359" s="71"/>
      <c r="H359" s="72"/>
      <c r="I359" s="74"/>
      <c r="J359" s="75"/>
      <c r="K359" s="76"/>
      <c r="L359" s="76"/>
      <c r="M359" s="70"/>
      <c r="N359" s="70"/>
      <c r="O359" s="77"/>
      <c r="P359" s="78"/>
      <c r="Q359" s="79"/>
      <c r="R359" s="79"/>
      <c r="S359" s="79"/>
      <c r="T359" s="76"/>
      <c r="U359" s="81"/>
      <c r="V359" s="82"/>
      <c r="W359" s="70"/>
      <c r="X359" s="70"/>
      <c r="Y359" s="70"/>
      <c r="Z359" s="70"/>
    </row>
    <row r="360" spans="1:26" ht="15.75" customHeight="1">
      <c r="A360" s="70"/>
      <c r="B360" s="70"/>
      <c r="C360" s="71"/>
      <c r="D360" s="72"/>
      <c r="E360" s="73"/>
      <c r="F360" s="72"/>
      <c r="G360" s="71"/>
      <c r="H360" s="72"/>
      <c r="I360" s="74"/>
      <c r="J360" s="75"/>
      <c r="K360" s="76"/>
      <c r="L360" s="76"/>
      <c r="M360" s="70"/>
      <c r="N360" s="70"/>
      <c r="O360" s="77"/>
      <c r="P360" s="78"/>
      <c r="Q360" s="79"/>
      <c r="R360" s="79"/>
      <c r="S360" s="79"/>
      <c r="T360" s="76"/>
      <c r="U360" s="81"/>
      <c r="V360" s="82"/>
      <c r="W360" s="70"/>
      <c r="X360" s="70"/>
      <c r="Y360" s="70"/>
      <c r="Z360" s="70"/>
    </row>
    <row r="361" spans="1:26" ht="15.75" customHeight="1">
      <c r="A361" s="70"/>
      <c r="B361" s="70"/>
      <c r="C361" s="71"/>
      <c r="D361" s="72"/>
      <c r="E361" s="73"/>
      <c r="F361" s="72"/>
      <c r="G361" s="71"/>
      <c r="H361" s="72"/>
      <c r="I361" s="74"/>
      <c r="J361" s="75"/>
      <c r="K361" s="76"/>
      <c r="L361" s="76"/>
      <c r="M361" s="70"/>
      <c r="N361" s="70"/>
      <c r="O361" s="77"/>
      <c r="P361" s="78"/>
      <c r="Q361" s="79"/>
      <c r="R361" s="79"/>
      <c r="S361" s="79"/>
      <c r="T361" s="76"/>
      <c r="U361" s="81"/>
      <c r="V361" s="82"/>
      <c r="W361" s="70"/>
      <c r="X361" s="70"/>
      <c r="Y361" s="70"/>
      <c r="Z361" s="70"/>
    </row>
    <row r="362" spans="1:26" ht="15.75" customHeight="1">
      <c r="A362" s="70"/>
      <c r="B362" s="70"/>
      <c r="C362" s="71"/>
      <c r="D362" s="72"/>
      <c r="E362" s="73"/>
      <c r="F362" s="72"/>
      <c r="G362" s="71"/>
      <c r="H362" s="72"/>
      <c r="I362" s="74"/>
      <c r="J362" s="75"/>
      <c r="K362" s="76"/>
      <c r="L362" s="76"/>
      <c r="M362" s="70"/>
      <c r="N362" s="70"/>
      <c r="O362" s="77"/>
      <c r="P362" s="78"/>
      <c r="Q362" s="79"/>
      <c r="R362" s="79"/>
      <c r="S362" s="79"/>
      <c r="T362" s="76"/>
      <c r="U362" s="81"/>
      <c r="V362" s="82"/>
      <c r="W362" s="70"/>
      <c r="X362" s="70"/>
      <c r="Y362" s="70"/>
      <c r="Z362" s="70"/>
    </row>
    <row r="363" spans="1:26" ht="15.75" customHeight="1">
      <c r="A363" s="70"/>
      <c r="B363" s="70"/>
      <c r="C363" s="71"/>
      <c r="D363" s="72"/>
      <c r="E363" s="73"/>
      <c r="F363" s="72"/>
      <c r="G363" s="71"/>
      <c r="H363" s="72"/>
      <c r="I363" s="74"/>
      <c r="J363" s="75"/>
      <c r="K363" s="76"/>
      <c r="L363" s="76"/>
      <c r="M363" s="70"/>
      <c r="N363" s="70"/>
      <c r="O363" s="77"/>
      <c r="P363" s="78"/>
      <c r="Q363" s="79"/>
      <c r="R363" s="79"/>
      <c r="S363" s="79"/>
      <c r="T363" s="76"/>
      <c r="U363" s="81"/>
      <c r="V363" s="82"/>
      <c r="W363" s="70"/>
      <c r="X363" s="70"/>
      <c r="Y363" s="70"/>
      <c r="Z363" s="70"/>
    </row>
    <row r="364" spans="1:26" ht="15.75" customHeight="1">
      <c r="A364" s="70"/>
      <c r="B364" s="70"/>
      <c r="C364" s="71"/>
      <c r="D364" s="72"/>
      <c r="E364" s="73"/>
      <c r="F364" s="72"/>
      <c r="G364" s="71"/>
      <c r="H364" s="72"/>
      <c r="I364" s="74"/>
      <c r="J364" s="75"/>
      <c r="K364" s="76"/>
      <c r="L364" s="76"/>
      <c r="M364" s="70"/>
      <c r="N364" s="70"/>
      <c r="O364" s="77"/>
      <c r="P364" s="78"/>
      <c r="Q364" s="79"/>
      <c r="R364" s="79"/>
      <c r="S364" s="79"/>
      <c r="T364" s="76"/>
      <c r="U364" s="81"/>
      <c r="V364" s="82"/>
      <c r="W364" s="70"/>
      <c r="X364" s="70"/>
      <c r="Y364" s="70"/>
      <c r="Z364" s="70"/>
    </row>
    <row r="365" spans="1:26" ht="15.75" customHeight="1">
      <c r="A365" s="70"/>
      <c r="B365" s="70"/>
      <c r="C365" s="71"/>
      <c r="D365" s="72"/>
      <c r="E365" s="73"/>
      <c r="F365" s="72"/>
      <c r="G365" s="71"/>
      <c r="H365" s="72"/>
      <c r="I365" s="74"/>
      <c r="J365" s="75"/>
      <c r="K365" s="76"/>
      <c r="L365" s="76"/>
      <c r="M365" s="70"/>
      <c r="N365" s="70"/>
      <c r="O365" s="77"/>
      <c r="P365" s="78"/>
      <c r="Q365" s="79"/>
      <c r="R365" s="79"/>
      <c r="S365" s="79"/>
      <c r="T365" s="76"/>
      <c r="U365" s="81"/>
      <c r="V365" s="82"/>
      <c r="W365" s="70"/>
      <c r="X365" s="70"/>
      <c r="Y365" s="70"/>
      <c r="Z365" s="70"/>
    </row>
    <row r="366" spans="1:26" ht="15.75" customHeight="1">
      <c r="A366" s="70"/>
      <c r="B366" s="70"/>
      <c r="C366" s="71"/>
      <c r="D366" s="72"/>
      <c r="E366" s="73"/>
      <c r="F366" s="72"/>
      <c r="G366" s="71"/>
      <c r="H366" s="72"/>
      <c r="I366" s="74"/>
      <c r="J366" s="75"/>
      <c r="K366" s="76"/>
      <c r="L366" s="76"/>
      <c r="M366" s="70"/>
      <c r="N366" s="70"/>
      <c r="O366" s="77"/>
      <c r="P366" s="78"/>
      <c r="Q366" s="79"/>
      <c r="R366" s="79"/>
      <c r="S366" s="79"/>
      <c r="T366" s="76"/>
      <c r="U366" s="81"/>
      <c r="V366" s="82"/>
      <c r="W366" s="70"/>
      <c r="X366" s="70"/>
      <c r="Y366" s="70"/>
      <c r="Z366" s="70"/>
    </row>
    <row r="367" spans="1:26" ht="15.75" customHeight="1">
      <c r="A367" s="70"/>
      <c r="B367" s="70"/>
      <c r="C367" s="71"/>
      <c r="D367" s="72"/>
      <c r="E367" s="73"/>
      <c r="F367" s="72"/>
      <c r="G367" s="71"/>
      <c r="H367" s="72"/>
      <c r="I367" s="74"/>
      <c r="J367" s="75"/>
      <c r="K367" s="76"/>
      <c r="L367" s="76"/>
      <c r="M367" s="70"/>
      <c r="N367" s="70"/>
      <c r="O367" s="77"/>
      <c r="P367" s="78"/>
      <c r="Q367" s="79"/>
      <c r="R367" s="79"/>
      <c r="S367" s="79"/>
      <c r="T367" s="76"/>
      <c r="U367" s="81"/>
      <c r="V367" s="82"/>
      <c r="W367" s="70"/>
      <c r="X367" s="70"/>
      <c r="Y367" s="70"/>
      <c r="Z367" s="70"/>
    </row>
    <row r="368" spans="1:26" ht="15.75" customHeight="1">
      <c r="A368" s="70"/>
      <c r="B368" s="70"/>
      <c r="C368" s="71"/>
      <c r="D368" s="72"/>
      <c r="E368" s="73"/>
      <c r="F368" s="72"/>
      <c r="G368" s="71"/>
      <c r="H368" s="72"/>
      <c r="I368" s="74"/>
      <c r="J368" s="75"/>
      <c r="K368" s="76"/>
      <c r="L368" s="76"/>
      <c r="M368" s="70"/>
      <c r="N368" s="70"/>
      <c r="O368" s="77"/>
      <c r="P368" s="78"/>
      <c r="Q368" s="79"/>
      <c r="R368" s="79"/>
      <c r="S368" s="79"/>
      <c r="T368" s="76"/>
      <c r="U368" s="81"/>
      <c r="V368" s="82"/>
      <c r="W368" s="70"/>
      <c r="X368" s="70"/>
      <c r="Y368" s="70"/>
      <c r="Z368" s="70"/>
    </row>
    <row r="369" spans="1:26" ht="15.75" customHeight="1">
      <c r="A369" s="70"/>
      <c r="B369" s="70"/>
      <c r="C369" s="71"/>
      <c r="D369" s="72"/>
      <c r="E369" s="73"/>
      <c r="F369" s="72"/>
      <c r="G369" s="71"/>
      <c r="H369" s="72"/>
      <c r="I369" s="74"/>
      <c r="J369" s="75"/>
      <c r="K369" s="76"/>
      <c r="L369" s="76"/>
      <c r="M369" s="70"/>
      <c r="N369" s="70"/>
      <c r="O369" s="77"/>
      <c r="P369" s="78"/>
      <c r="Q369" s="79"/>
      <c r="R369" s="79"/>
      <c r="S369" s="79"/>
      <c r="T369" s="76"/>
      <c r="U369" s="81"/>
      <c r="V369" s="82"/>
      <c r="W369" s="70"/>
      <c r="X369" s="70"/>
      <c r="Y369" s="70"/>
      <c r="Z369" s="70"/>
    </row>
    <row r="370" spans="1:26" ht="15.75" customHeight="1">
      <c r="A370" s="70"/>
      <c r="B370" s="70"/>
      <c r="C370" s="71"/>
      <c r="D370" s="72"/>
      <c r="E370" s="73"/>
      <c r="F370" s="72"/>
      <c r="G370" s="71"/>
      <c r="H370" s="72"/>
      <c r="I370" s="74"/>
      <c r="J370" s="75"/>
      <c r="K370" s="76"/>
      <c r="L370" s="76"/>
      <c r="M370" s="70"/>
      <c r="N370" s="70"/>
      <c r="O370" s="77"/>
      <c r="P370" s="78"/>
      <c r="Q370" s="79"/>
      <c r="R370" s="79"/>
      <c r="S370" s="79"/>
      <c r="T370" s="76"/>
      <c r="U370" s="81"/>
      <c r="V370" s="82"/>
      <c r="W370" s="70"/>
      <c r="X370" s="70"/>
      <c r="Y370" s="70"/>
      <c r="Z370" s="70"/>
    </row>
    <row r="371" spans="1:26" ht="15.75" customHeight="1">
      <c r="A371" s="70"/>
      <c r="B371" s="70"/>
      <c r="C371" s="71"/>
      <c r="D371" s="72"/>
      <c r="E371" s="73"/>
      <c r="F371" s="72"/>
      <c r="G371" s="71"/>
      <c r="H371" s="72"/>
      <c r="I371" s="74"/>
      <c r="J371" s="75"/>
      <c r="K371" s="76"/>
      <c r="L371" s="76"/>
      <c r="M371" s="70"/>
      <c r="N371" s="70"/>
      <c r="O371" s="77"/>
      <c r="P371" s="78"/>
      <c r="Q371" s="79"/>
      <c r="R371" s="79"/>
      <c r="S371" s="79"/>
      <c r="T371" s="76"/>
      <c r="U371" s="81"/>
      <c r="V371" s="82"/>
      <c r="W371" s="70"/>
      <c r="X371" s="70"/>
      <c r="Y371" s="70"/>
      <c r="Z371" s="70"/>
    </row>
    <row r="372" spans="1:26" ht="15.75" customHeight="1">
      <c r="A372" s="70"/>
      <c r="B372" s="70"/>
      <c r="C372" s="71"/>
      <c r="D372" s="72"/>
      <c r="E372" s="73"/>
      <c r="F372" s="72"/>
      <c r="G372" s="71"/>
      <c r="H372" s="72"/>
      <c r="I372" s="74"/>
      <c r="J372" s="75"/>
      <c r="K372" s="76"/>
      <c r="L372" s="76"/>
      <c r="M372" s="70"/>
      <c r="N372" s="70"/>
      <c r="O372" s="77"/>
      <c r="P372" s="78"/>
      <c r="Q372" s="79"/>
      <c r="R372" s="79"/>
      <c r="S372" s="79"/>
      <c r="T372" s="76"/>
      <c r="U372" s="81"/>
      <c r="V372" s="82"/>
      <c r="W372" s="70"/>
      <c r="X372" s="70"/>
      <c r="Y372" s="70"/>
      <c r="Z372" s="70"/>
    </row>
    <row r="373" spans="1:26" ht="15.75" customHeight="1">
      <c r="A373" s="70"/>
      <c r="B373" s="70"/>
      <c r="C373" s="71"/>
      <c r="D373" s="72"/>
      <c r="E373" s="73"/>
      <c r="F373" s="72"/>
      <c r="G373" s="71"/>
      <c r="H373" s="72"/>
      <c r="I373" s="74"/>
      <c r="J373" s="75"/>
      <c r="K373" s="76"/>
      <c r="L373" s="76"/>
      <c r="M373" s="70"/>
      <c r="N373" s="70"/>
      <c r="O373" s="77"/>
      <c r="P373" s="78"/>
      <c r="Q373" s="79"/>
      <c r="R373" s="79"/>
      <c r="S373" s="79"/>
      <c r="T373" s="76"/>
      <c r="U373" s="81"/>
      <c r="V373" s="82"/>
      <c r="W373" s="70"/>
      <c r="X373" s="70"/>
      <c r="Y373" s="70"/>
      <c r="Z373" s="70"/>
    </row>
    <row r="374" spans="1:26" ht="15.75" customHeight="1">
      <c r="A374" s="70"/>
      <c r="B374" s="70"/>
      <c r="C374" s="71"/>
      <c r="D374" s="72"/>
      <c r="E374" s="73"/>
      <c r="F374" s="72"/>
      <c r="G374" s="71"/>
      <c r="H374" s="72"/>
      <c r="I374" s="74"/>
      <c r="J374" s="75"/>
      <c r="K374" s="76"/>
      <c r="L374" s="76"/>
      <c r="M374" s="70"/>
      <c r="N374" s="70"/>
      <c r="O374" s="77"/>
      <c r="P374" s="78"/>
      <c r="Q374" s="79"/>
      <c r="R374" s="79"/>
      <c r="S374" s="79"/>
      <c r="T374" s="76"/>
      <c r="U374" s="81"/>
      <c r="V374" s="82"/>
      <c r="W374" s="70"/>
      <c r="X374" s="70"/>
      <c r="Y374" s="70"/>
      <c r="Z374" s="70"/>
    </row>
    <row r="375" spans="1:26" ht="15.75" customHeight="1">
      <c r="A375" s="70"/>
      <c r="B375" s="70"/>
      <c r="C375" s="71"/>
      <c r="D375" s="72"/>
      <c r="E375" s="73"/>
      <c r="F375" s="72"/>
      <c r="G375" s="71"/>
      <c r="H375" s="72"/>
      <c r="I375" s="74"/>
      <c r="J375" s="75"/>
      <c r="K375" s="76"/>
      <c r="L375" s="76"/>
      <c r="M375" s="70"/>
      <c r="N375" s="70"/>
      <c r="O375" s="77"/>
      <c r="P375" s="78"/>
      <c r="Q375" s="79"/>
      <c r="R375" s="79"/>
      <c r="S375" s="79"/>
      <c r="T375" s="76"/>
      <c r="U375" s="81"/>
      <c r="V375" s="82"/>
      <c r="W375" s="70"/>
      <c r="X375" s="70"/>
      <c r="Y375" s="70"/>
      <c r="Z375" s="70"/>
    </row>
    <row r="376" spans="1:26" ht="15.75" customHeight="1">
      <c r="A376" s="70"/>
      <c r="B376" s="70"/>
      <c r="C376" s="71"/>
      <c r="D376" s="72"/>
      <c r="E376" s="73"/>
      <c r="F376" s="72"/>
      <c r="G376" s="71"/>
      <c r="H376" s="72"/>
      <c r="I376" s="74"/>
      <c r="J376" s="75"/>
      <c r="K376" s="76"/>
      <c r="L376" s="76"/>
      <c r="M376" s="70"/>
      <c r="N376" s="70"/>
      <c r="O376" s="77"/>
      <c r="P376" s="78"/>
      <c r="Q376" s="79"/>
      <c r="R376" s="79"/>
      <c r="S376" s="79"/>
      <c r="T376" s="76"/>
      <c r="U376" s="81"/>
      <c r="V376" s="82"/>
      <c r="W376" s="70"/>
      <c r="X376" s="70"/>
      <c r="Y376" s="70"/>
      <c r="Z376" s="70"/>
    </row>
    <row r="377" spans="1:26" ht="15.75" customHeight="1">
      <c r="A377" s="70"/>
      <c r="B377" s="70"/>
      <c r="C377" s="71"/>
      <c r="D377" s="72"/>
      <c r="E377" s="73"/>
      <c r="F377" s="72"/>
      <c r="G377" s="71"/>
      <c r="H377" s="72"/>
      <c r="I377" s="74"/>
      <c r="J377" s="75"/>
      <c r="K377" s="76"/>
      <c r="L377" s="76"/>
      <c r="M377" s="70"/>
      <c r="N377" s="70"/>
      <c r="O377" s="77"/>
      <c r="P377" s="78"/>
      <c r="Q377" s="79"/>
      <c r="R377" s="79"/>
      <c r="S377" s="79"/>
      <c r="T377" s="76"/>
      <c r="U377" s="81"/>
      <c r="V377" s="82"/>
      <c r="W377" s="70"/>
      <c r="X377" s="70"/>
      <c r="Y377" s="70"/>
      <c r="Z377" s="70"/>
    </row>
    <row r="378" spans="1:26" ht="15.75" customHeight="1">
      <c r="A378" s="70"/>
      <c r="B378" s="70"/>
      <c r="C378" s="71"/>
      <c r="D378" s="72"/>
      <c r="E378" s="73"/>
      <c r="F378" s="72"/>
      <c r="G378" s="71"/>
      <c r="H378" s="72"/>
      <c r="I378" s="74"/>
      <c r="J378" s="75"/>
      <c r="K378" s="76"/>
      <c r="L378" s="76"/>
      <c r="M378" s="70"/>
      <c r="N378" s="70"/>
      <c r="O378" s="77"/>
      <c r="P378" s="78"/>
      <c r="Q378" s="79"/>
      <c r="R378" s="79"/>
      <c r="S378" s="79"/>
      <c r="T378" s="76"/>
      <c r="U378" s="81"/>
      <c r="V378" s="82"/>
      <c r="W378" s="70"/>
      <c r="X378" s="70"/>
      <c r="Y378" s="70"/>
      <c r="Z378" s="70"/>
    </row>
    <row r="379" spans="1:26" ht="15.75" customHeight="1">
      <c r="A379" s="70"/>
      <c r="B379" s="70"/>
      <c r="C379" s="71"/>
      <c r="D379" s="72"/>
      <c r="E379" s="73"/>
      <c r="F379" s="72"/>
      <c r="G379" s="71"/>
      <c r="H379" s="72"/>
      <c r="I379" s="74"/>
      <c r="J379" s="75"/>
      <c r="K379" s="76"/>
      <c r="L379" s="76"/>
      <c r="M379" s="70"/>
      <c r="N379" s="70"/>
      <c r="O379" s="77"/>
      <c r="P379" s="78"/>
      <c r="Q379" s="79"/>
      <c r="R379" s="79"/>
      <c r="S379" s="79"/>
      <c r="T379" s="76"/>
      <c r="U379" s="81"/>
      <c r="V379" s="82"/>
      <c r="W379" s="70"/>
      <c r="X379" s="70"/>
      <c r="Y379" s="70"/>
      <c r="Z379" s="70"/>
    </row>
    <row r="380" spans="1:26" ht="15.75" customHeight="1">
      <c r="A380" s="70"/>
      <c r="B380" s="70"/>
      <c r="C380" s="71"/>
      <c r="D380" s="72"/>
      <c r="E380" s="73"/>
      <c r="F380" s="72"/>
      <c r="G380" s="71"/>
      <c r="H380" s="72"/>
      <c r="I380" s="74"/>
      <c r="J380" s="75"/>
      <c r="K380" s="76"/>
      <c r="L380" s="76"/>
      <c r="M380" s="70"/>
      <c r="N380" s="70"/>
      <c r="O380" s="77"/>
      <c r="P380" s="78"/>
      <c r="Q380" s="79"/>
      <c r="R380" s="79"/>
      <c r="S380" s="79"/>
      <c r="T380" s="76"/>
      <c r="U380" s="81"/>
      <c r="V380" s="82"/>
      <c r="W380" s="70"/>
      <c r="X380" s="70"/>
      <c r="Y380" s="70"/>
      <c r="Z380" s="70"/>
    </row>
    <row r="381" spans="1:26" ht="15.75" customHeight="1">
      <c r="A381" s="70"/>
      <c r="B381" s="70"/>
      <c r="C381" s="71"/>
      <c r="D381" s="72"/>
      <c r="E381" s="73"/>
      <c r="F381" s="72"/>
      <c r="G381" s="71"/>
      <c r="H381" s="72"/>
      <c r="I381" s="74"/>
      <c r="J381" s="75"/>
      <c r="K381" s="76"/>
      <c r="L381" s="76"/>
      <c r="M381" s="70"/>
      <c r="N381" s="70"/>
      <c r="O381" s="77"/>
      <c r="P381" s="78"/>
      <c r="Q381" s="79"/>
      <c r="R381" s="79"/>
      <c r="S381" s="79"/>
      <c r="T381" s="76"/>
      <c r="U381" s="81"/>
      <c r="V381" s="82"/>
      <c r="W381" s="70"/>
      <c r="X381" s="70"/>
      <c r="Y381" s="70"/>
      <c r="Z381" s="70"/>
    </row>
    <row r="382" spans="1:26" ht="15.75" customHeight="1">
      <c r="A382" s="70"/>
      <c r="B382" s="70"/>
      <c r="C382" s="71"/>
      <c r="D382" s="72"/>
      <c r="E382" s="73"/>
      <c r="F382" s="72"/>
      <c r="G382" s="71"/>
      <c r="H382" s="72"/>
      <c r="I382" s="74"/>
      <c r="J382" s="75"/>
      <c r="K382" s="76"/>
      <c r="L382" s="76"/>
      <c r="M382" s="70"/>
      <c r="N382" s="70"/>
      <c r="O382" s="77"/>
      <c r="P382" s="78"/>
      <c r="Q382" s="79"/>
      <c r="R382" s="79"/>
      <c r="S382" s="79"/>
      <c r="T382" s="76"/>
      <c r="U382" s="81"/>
      <c r="V382" s="82"/>
      <c r="W382" s="70"/>
      <c r="X382" s="70"/>
      <c r="Y382" s="70"/>
      <c r="Z382" s="70"/>
    </row>
    <row r="383" spans="1:26" ht="15.75" customHeight="1">
      <c r="A383" s="70"/>
      <c r="B383" s="70"/>
      <c r="C383" s="71"/>
      <c r="D383" s="72"/>
      <c r="E383" s="73"/>
      <c r="F383" s="72"/>
      <c r="G383" s="71"/>
      <c r="H383" s="72"/>
      <c r="I383" s="74"/>
      <c r="J383" s="75"/>
      <c r="K383" s="76"/>
      <c r="L383" s="76"/>
      <c r="M383" s="70"/>
      <c r="N383" s="70"/>
      <c r="O383" s="77"/>
      <c r="P383" s="78"/>
      <c r="Q383" s="79"/>
      <c r="R383" s="79"/>
      <c r="S383" s="79"/>
      <c r="T383" s="76"/>
      <c r="U383" s="81"/>
      <c r="V383" s="82"/>
      <c r="W383" s="70"/>
      <c r="X383" s="70"/>
      <c r="Y383" s="70"/>
      <c r="Z383" s="70"/>
    </row>
    <row r="384" spans="1:26" ht="15.75" customHeight="1">
      <c r="A384" s="70"/>
      <c r="B384" s="70"/>
      <c r="C384" s="71"/>
      <c r="D384" s="72"/>
      <c r="E384" s="73"/>
      <c r="F384" s="72"/>
      <c r="G384" s="71"/>
      <c r="H384" s="72"/>
      <c r="I384" s="74"/>
      <c r="J384" s="75"/>
      <c r="K384" s="76"/>
      <c r="L384" s="76"/>
      <c r="M384" s="70"/>
      <c r="N384" s="70"/>
      <c r="O384" s="77"/>
      <c r="P384" s="78"/>
      <c r="Q384" s="79"/>
      <c r="R384" s="79"/>
      <c r="S384" s="79"/>
      <c r="T384" s="76"/>
      <c r="U384" s="81"/>
      <c r="V384" s="82"/>
      <c r="W384" s="70"/>
      <c r="X384" s="70"/>
      <c r="Y384" s="70"/>
      <c r="Z384" s="70"/>
    </row>
    <row r="385" spans="1:26" ht="15.75" customHeight="1">
      <c r="A385" s="70"/>
      <c r="B385" s="70"/>
      <c r="C385" s="71"/>
      <c r="D385" s="72"/>
      <c r="E385" s="73"/>
      <c r="F385" s="72"/>
      <c r="G385" s="71"/>
      <c r="H385" s="72"/>
      <c r="I385" s="74"/>
      <c r="J385" s="75"/>
      <c r="K385" s="76"/>
      <c r="L385" s="76"/>
      <c r="M385" s="70"/>
      <c r="N385" s="70"/>
      <c r="O385" s="77"/>
      <c r="P385" s="78"/>
      <c r="Q385" s="79"/>
      <c r="R385" s="79"/>
      <c r="S385" s="79"/>
      <c r="T385" s="76"/>
      <c r="U385" s="81"/>
      <c r="V385" s="82"/>
      <c r="W385" s="70"/>
      <c r="X385" s="70"/>
      <c r="Y385" s="70"/>
      <c r="Z385" s="70"/>
    </row>
    <row r="386" spans="1:26" ht="15.75" customHeight="1">
      <c r="A386" s="70"/>
      <c r="B386" s="70"/>
      <c r="C386" s="71"/>
      <c r="D386" s="72"/>
      <c r="E386" s="73"/>
      <c r="F386" s="72"/>
      <c r="G386" s="71"/>
      <c r="H386" s="72"/>
      <c r="I386" s="74"/>
      <c r="J386" s="75"/>
      <c r="K386" s="76"/>
      <c r="L386" s="76"/>
      <c r="M386" s="70"/>
      <c r="N386" s="70"/>
      <c r="O386" s="77"/>
      <c r="P386" s="78"/>
      <c r="Q386" s="79"/>
      <c r="R386" s="79"/>
      <c r="S386" s="79"/>
      <c r="T386" s="76"/>
      <c r="U386" s="81"/>
      <c r="V386" s="82"/>
      <c r="W386" s="70"/>
      <c r="X386" s="70"/>
      <c r="Y386" s="70"/>
      <c r="Z386" s="70"/>
    </row>
    <row r="387" spans="1:26" ht="15.75" customHeight="1">
      <c r="A387" s="70"/>
      <c r="B387" s="70"/>
      <c r="C387" s="71"/>
      <c r="D387" s="72"/>
      <c r="E387" s="73"/>
      <c r="F387" s="72"/>
      <c r="G387" s="71"/>
      <c r="H387" s="72"/>
      <c r="I387" s="74"/>
      <c r="J387" s="75"/>
      <c r="K387" s="76"/>
      <c r="L387" s="76"/>
      <c r="M387" s="70"/>
      <c r="N387" s="70"/>
      <c r="O387" s="77"/>
      <c r="P387" s="78"/>
      <c r="Q387" s="79"/>
      <c r="R387" s="79"/>
      <c r="S387" s="79"/>
      <c r="T387" s="76"/>
      <c r="U387" s="81"/>
      <c r="V387" s="82"/>
      <c r="W387" s="70"/>
      <c r="X387" s="70"/>
      <c r="Y387" s="70"/>
      <c r="Z387" s="70"/>
    </row>
    <row r="388" spans="1:26" ht="15.75" customHeight="1">
      <c r="A388" s="70"/>
      <c r="B388" s="70"/>
      <c r="C388" s="71"/>
      <c r="D388" s="72"/>
      <c r="E388" s="73"/>
      <c r="F388" s="72"/>
      <c r="G388" s="71"/>
      <c r="H388" s="72"/>
      <c r="I388" s="74"/>
      <c r="J388" s="75"/>
      <c r="K388" s="76"/>
      <c r="L388" s="76"/>
      <c r="M388" s="70"/>
      <c r="N388" s="70"/>
      <c r="O388" s="77"/>
      <c r="P388" s="78"/>
      <c r="Q388" s="79"/>
      <c r="R388" s="79"/>
      <c r="S388" s="79"/>
      <c r="T388" s="76"/>
      <c r="U388" s="81"/>
      <c r="V388" s="82"/>
      <c r="W388" s="70"/>
      <c r="X388" s="70"/>
      <c r="Y388" s="70"/>
      <c r="Z388" s="70"/>
    </row>
    <row r="389" spans="1:26" ht="15.75" customHeight="1">
      <c r="A389" s="70"/>
      <c r="B389" s="70"/>
      <c r="C389" s="71"/>
      <c r="D389" s="72"/>
      <c r="E389" s="73"/>
      <c r="F389" s="72"/>
      <c r="G389" s="71"/>
      <c r="H389" s="72"/>
      <c r="I389" s="74"/>
      <c r="J389" s="75"/>
      <c r="K389" s="76"/>
      <c r="L389" s="76"/>
      <c r="M389" s="70"/>
      <c r="N389" s="70"/>
      <c r="O389" s="77"/>
      <c r="P389" s="78"/>
      <c r="Q389" s="79"/>
      <c r="R389" s="79"/>
      <c r="S389" s="79"/>
      <c r="T389" s="76"/>
      <c r="U389" s="81"/>
      <c r="V389" s="82"/>
      <c r="W389" s="70"/>
      <c r="X389" s="70"/>
      <c r="Y389" s="70"/>
      <c r="Z389" s="70"/>
    </row>
    <row r="390" spans="1:26" ht="15.75" customHeight="1">
      <c r="A390" s="70"/>
      <c r="B390" s="70"/>
      <c r="C390" s="71"/>
      <c r="D390" s="72"/>
      <c r="E390" s="73"/>
      <c r="F390" s="72"/>
      <c r="G390" s="71"/>
      <c r="H390" s="72"/>
      <c r="I390" s="74"/>
      <c r="J390" s="75"/>
      <c r="K390" s="76"/>
      <c r="L390" s="76"/>
      <c r="M390" s="70"/>
      <c r="N390" s="70"/>
      <c r="O390" s="77"/>
      <c r="P390" s="78"/>
      <c r="Q390" s="79"/>
      <c r="R390" s="79"/>
      <c r="S390" s="79"/>
      <c r="T390" s="76"/>
      <c r="U390" s="81"/>
      <c r="V390" s="82"/>
      <c r="W390" s="70"/>
      <c r="X390" s="70"/>
      <c r="Y390" s="70"/>
      <c r="Z390" s="70"/>
    </row>
    <row r="391" spans="1:26" ht="15.75" customHeight="1">
      <c r="A391" s="70"/>
      <c r="B391" s="70"/>
      <c r="C391" s="71"/>
      <c r="D391" s="72"/>
      <c r="E391" s="73"/>
      <c r="F391" s="72"/>
      <c r="G391" s="71"/>
      <c r="H391" s="72"/>
      <c r="I391" s="74"/>
      <c r="J391" s="75"/>
      <c r="K391" s="76"/>
      <c r="L391" s="76"/>
      <c r="M391" s="70"/>
      <c r="N391" s="70"/>
      <c r="O391" s="77"/>
      <c r="P391" s="78"/>
      <c r="Q391" s="79"/>
      <c r="R391" s="79"/>
      <c r="S391" s="79"/>
      <c r="T391" s="76"/>
      <c r="U391" s="81"/>
      <c r="V391" s="82"/>
      <c r="W391" s="70"/>
      <c r="X391" s="70"/>
      <c r="Y391" s="70"/>
      <c r="Z391" s="70"/>
    </row>
    <row r="392" spans="1:26" ht="15.75" customHeight="1">
      <c r="A392" s="70"/>
      <c r="B392" s="70"/>
      <c r="C392" s="71"/>
      <c r="D392" s="72"/>
      <c r="E392" s="73"/>
      <c r="F392" s="72"/>
      <c r="G392" s="71"/>
      <c r="H392" s="72"/>
      <c r="I392" s="74"/>
      <c r="J392" s="75"/>
      <c r="K392" s="76"/>
      <c r="L392" s="76"/>
      <c r="M392" s="70"/>
      <c r="N392" s="70"/>
      <c r="O392" s="77"/>
      <c r="P392" s="78"/>
      <c r="Q392" s="79"/>
      <c r="R392" s="79"/>
      <c r="S392" s="79"/>
      <c r="T392" s="76"/>
      <c r="U392" s="81"/>
      <c r="V392" s="82"/>
      <c r="W392" s="70"/>
      <c r="X392" s="70"/>
      <c r="Y392" s="70"/>
      <c r="Z392" s="70"/>
    </row>
    <row r="393" spans="1:26" ht="15.75" customHeight="1">
      <c r="A393" s="70"/>
      <c r="B393" s="70"/>
      <c r="C393" s="71"/>
      <c r="D393" s="72"/>
      <c r="E393" s="73"/>
      <c r="F393" s="72"/>
      <c r="G393" s="71"/>
      <c r="H393" s="72"/>
      <c r="I393" s="74"/>
      <c r="J393" s="75"/>
      <c r="K393" s="76"/>
      <c r="L393" s="76"/>
      <c r="M393" s="70"/>
      <c r="N393" s="70"/>
      <c r="O393" s="77"/>
      <c r="P393" s="78"/>
      <c r="Q393" s="79"/>
      <c r="R393" s="79"/>
      <c r="S393" s="79"/>
      <c r="T393" s="76"/>
      <c r="U393" s="81"/>
      <c r="V393" s="82"/>
      <c r="W393" s="70"/>
      <c r="X393" s="70"/>
      <c r="Y393" s="70"/>
      <c r="Z393" s="70"/>
    </row>
    <row r="394" spans="1:26" ht="15.75" customHeight="1">
      <c r="A394" s="70"/>
      <c r="B394" s="70"/>
      <c r="C394" s="71"/>
      <c r="D394" s="72"/>
      <c r="E394" s="73"/>
      <c r="F394" s="72"/>
      <c r="G394" s="71"/>
      <c r="H394" s="72"/>
      <c r="I394" s="74"/>
      <c r="J394" s="75"/>
      <c r="K394" s="76"/>
      <c r="L394" s="76"/>
      <c r="M394" s="70"/>
      <c r="N394" s="70"/>
      <c r="O394" s="77"/>
      <c r="P394" s="78"/>
      <c r="Q394" s="79"/>
      <c r="R394" s="79"/>
      <c r="S394" s="79"/>
      <c r="T394" s="76"/>
      <c r="U394" s="81"/>
      <c r="V394" s="82"/>
      <c r="W394" s="70"/>
      <c r="X394" s="70"/>
      <c r="Y394" s="70"/>
      <c r="Z394" s="70"/>
    </row>
    <row r="395" spans="1:26" ht="15.75" customHeight="1">
      <c r="A395" s="70"/>
      <c r="B395" s="70"/>
      <c r="C395" s="71"/>
      <c r="D395" s="72"/>
      <c r="E395" s="73"/>
      <c r="F395" s="72"/>
      <c r="G395" s="71"/>
      <c r="H395" s="72"/>
      <c r="I395" s="74"/>
      <c r="J395" s="75"/>
      <c r="K395" s="76"/>
      <c r="L395" s="76"/>
      <c r="M395" s="70"/>
      <c r="N395" s="70"/>
      <c r="O395" s="77"/>
      <c r="P395" s="78"/>
      <c r="Q395" s="79"/>
      <c r="R395" s="79"/>
      <c r="S395" s="79"/>
      <c r="T395" s="76"/>
      <c r="U395" s="81"/>
      <c r="V395" s="82"/>
      <c r="W395" s="70"/>
      <c r="X395" s="70"/>
      <c r="Y395" s="70"/>
      <c r="Z395" s="70"/>
    </row>
    <row r="396" spans="1:26" ht="15.75" customHeight="1">
      <c r="A396" s="70"/>
      <c r="B396" s="70"/>
      <c r="C396" s="71"/>
      <c r="D396" s="72"/>
      <c r="E396" s="73"/>
      <c r="F396" s="72"/>
      <c r="G396" s="71"/>
      <c r="H396" s="72"/>
      <c r="I396" s="74"/>
      <c r="J396" s="75"/>
      <c r="K396" s="76"/>
      <c r="L396" s="76"/>
      <c r="M396" s="70"/>
      <c r="N396" s="70"/>
      <c r="O396" s="77"/>
      <c r="P396" s="78"/>
      <c r="Q396" s="79"/>
      <c r="R396" s="79"/>
      <c r="S396" s="79"/>
      <c r="T396" s="76"/>
      <c r="U396" s="81"/>
      <c r="V396" s="82"/>
      <c r="W396" s="70"/>
      <c r="X396" s="70"/>
      <c r="Y396" s="70"/>
      <c r="Z396" s="70"/>
    </row>
    <row r="397" spans="1:26" ht="15.75" customHeight="1">
      <c r="A397" s="70"/>
      <c r="B397" s="70"/>
      <c r="C397" s="71"/>
      <c r="D397" s="72"/>
      <c r="E397" s="73"/>
      <c r="F397" s="72"/>
      <c r="G397" s="71"/>
      <c r="H397" s="72"/>
      <c r="I397" s="74"/>
      <c r="J397" s="75"/>
      <c r="K397" s="76"/>
      <c r="L397" s="76"/>
      <c r="M397" s="70"/>
      <c r="N397" s="70"/>
      <c r="O397" s="77"/>
      <c r="P397" s="78"/>
      <c r="Q397" s="79"/>
      <c r="R397" s="79"/>
      <c r="S397" s="79"/>
      <c r="T397" s="76"/>
      <c r="U397" s="81"/>
      <c r="V397" s="82"/>
      <c r="W397" s="70"/>
      <c r="X397" s="70"/>
      <c r="Y397" s="70"/>
      <c r="Z397" s="70"/>
    </row>
    <row r="398" spans="1:26" ht="15.75" customHeight="1">
      <c r="A398" s="70"/>
      <c r="B398" s="70"/>
      <c r="C398" s="71"/>
      <c r="D398" s="72"/>
      <c r="E398" s="73"/>
      <c r="F398" s="72"/>
      <c r="G398" s="71"/>
      <c r="H398" s="72"/>
      <c r="I398" s="74"/>
      <c r="J398" s="75"/>
      <c r="K398" s="76"/>
      <c r="L398" s="76"/>
      <c r="M398" s="70"/>
      <c r="N398" s="70"/>
      <c r="O398" s="77"/>
      <c r="P398" s="78"/>
      <c r="Q398" s="79"/>
      <c r="R398" s="79"/>
      <c r="S398" s="79"/>
      <c r="T398" s="76"/>
      <c r="U398" s="81"/>
      <c r="V398" s="82"/>
      <c r="W398" s="70"/>
      <c r="X398" s="70"/>
      <c r="Y398" s="70"/>
      <c r="Z398" s="70"/>
    </row>
    <row r="399" spans="1:26" ht="15.75" customHeight="1">
      <c r="A399" s="70"/>
      <c r="B399" s="70"/>
      <c r="C399" s="71"/>
      <c r="D399" s="72"/>
      <c r="E399" s="73"/>
      <c r="F399" s="72"/>
      <c r="G399" s="71"/>
      <c r="H399" s="72"/>
      <c r="I399" s="74"/>
      <c r="J399" s="75"/>
      <c r="K399" s="76"/>
      <c r="L399" s="76"/>
      <c r="M399" s="70"/>
      <c r="N399" s="70"/>
      <c r="O399" s="77"/>
      <c r="P399" s="78"/>
      <c r="Q399" s="79"/>
      <c r="R399" s="79"/>
      <c r="S399" s="79"/>
      <c r="T399" s="76"/>
      <c r="U399" s="81"/>
      <c r="V399" s="82"/>
      <c r="W399" s="70"/>
      <c r="X399" s="70"/>
      <c r="Y399" s="70"/>
      <c r="Z399" s="70"/>
    </row>
    <row r="400" spans="1:26" ht="15.75" customHeight="1">
      <c r="A400" s="70"/>
      <c r="B400" s="70"/>
      <c r="C400" s="71"/>
      <c r="D400" s="72"/>
      <c r="E400" s="73"/>
      <c r="F400" s="72"/>
      <c r="G400" s="71"/>
      <c r="H400" s="72"/>
      <c r="I400" s="74"/>
      <c r="J400" s="75"/>
      <c r="K400" s="76"/>
      <c r="L400" s="76"/>
      <c r="M400" s="70"/>
      <c r="N400" s="70"/>
      <c r="O400" s="77"/>
      <c r="P400" s="78"/>
      <c r="Q400" s="79"/>
      <c r="R400" s="79"/>
      <c r="S400" s="79"/>
      <c r="T400" s="76"/>
      <c r="U400" s="81"/>
      <c r="V400" s="82"/>
      <c r="W400" s="70"/>
      <c r="X400" s="70"/>
      <c r="Y400" s="70"/>
      <c r="Z400" s="70"/>
    </row>
    <row r="401" spans="1:26" ht="15.75" customHeight="1">
      <c r="A401" s="70"/>
      <c r="B401" s="70"/>
      <c r="C401" s="71"/>
      <c r="D401" s="72"/>
      <c r="E401" s="73"/>
      <c r="F401" s="72"/>
      <c r="G401" s="71"/>
      <c r="H401" s="72"/>
      <c r="I401" s="74"/>
      <c r="J401" s="75"/>
      <c r="K401" s="76"/>
      <c r="L401" s="76"/>
      <c r="M401" s="70"/>
      <c r="N401" s="70"/>
      <c r="O401" s="77"/>
      <c r="P401" s="78"/>
      <c r="Q401" s="79"/>
      <c r="R401" s="79"/>
      <c r="S401" s="79"/>
      <c r="T401" s="76"/>
      <c r="U401" s="81"/>
      <c r="V401" s="82"/>
      <c r="W401" s="70"/>
      <c r="X401" s="70"/>
      <c r="Y401" s="70"/>
      <c r="Z401" s="70"/>
    </row>
    <row r="402" spans="1:26" ht="15.75" customHeight="1">
      <c r="A402" s="70"/>
      <c r="B402" s="70"/>
      <c r="C402" s="71"/>
      <c r="D402" s="72"/>
      <c r="E402" s="73"/>
      <c r="F402" s="72"/>
      <c r="G402" s="71"/>
      <c r="H402" s="72"/>
      <c r="I402" s="74"/>
      <c r="J402" s="75"/>
      <c r="K402" s="76"/>
      <c r="L402" s="76"/>
      <c r="M402" s="70"/>
      <c r="N402" s="70"/>
      <c r="O402" s="77"/>
      <c r="P402" s="78"/>
      <c r="Q402" s="79"/>
      <c r="R402" s="79"/>
      <c r="S402" s="79"/>
      <c r="T402" s="76"/>
      <c r="U402" s="81"/>
      <c r="V402" s="82"/>
      <c r="W402" s="70"/>
      <c r="X402" s="70"/>
      <c r="Y402" s="70"/>
      <c r="Z402" s="70"/>
    </row>
    <row r="403" spans="1:26" ht="15.75" customHeight="1">
      <c r="A403" s="70"/>
      <c r="B403" s="70"/>
      <c r="C403" s="71"/>
      <c r="D403" s="72"/>
      <c r="E403" s="73"/>
      <c r="F403" s="72"/>
      <c r="G403" s="71"/>
      <c r="H403" s="72"/>
      <c r="I403" s="74"/>
      <c r="J403" s="75"/>
      <c r="K403" s="76"/>
      <c r="L403" s="76"/>
      <c r="M403" s="70"/>
      <c r="N403" s="70"/>
      <c r="O403" s="77"/>
      <c r="P403" s="78"/>
      <c r="Q403" s="79"/>
      <c r="R403" s="79"/>
      <c r="S403" s="79"/>
      <c r="T403" s="76"/>
      <c r="U403" s="81"/>
      <c r="V403" s="82"/>
      <c r="W403" s="70"/>
      <c r="X403" s="70"/>
      <c r="Y403" s="70"/>
      <c r="Z403" s="70"/>
    </row>
    <row r="404" spans="1:26" ht="15.75" customHeight="1">
      <c r="A404" s="70"/>
      <c r="B404" s="70"/>
      <c r="C404" s="71"/>
      <c r="D404" s="72"/>
      <c r="E404" s="73"/>
      <c r="F404" s="72"/>
      <c r="G404" s="71"/>
      <c r="H404" s="72"/>
      <c r="I404" s="74"/>
      <c r="J404" s="75"/>
      <c r="K404" s="76"/>
      <c r="L404" s="76"/>
      <c r="M404" s="70"/>
      <c r="N404" s="70"/>
      <c r="O404" s="77"/>
      <c r="P404" s="78"/>
      <c r="Q404" s="79"/>
      <c r="R404" s="79"/>
      <c r="S404" s="79"/>
      <c r="T404" s="76"/>
      <c r="U404" s="81"/>
      <c r="V404" s="82"/>
      <c r="W404" s="70"/>
      <c r="X404" s="70"/>
      <c r="Y404" s="70"/>
      <c r="Z404" s="70"/>
    </row>
    <row r="405" spans="1:26" ht="15.75" customHeight="1">
      <c r="A405" s="70"/>
      <c r="B405" s="70"/>
      <c r="C405" s="71"/>
      <c r="D405" s="72"/>
      <c r="E405" s="73"/>
      <c r="F405" s="72"/>
      <c r="G405" s="71"/>
      <c r="H405" s="72"/>
      <c r="I405" s="74"/>
      <c r="J405" s="75"/>
      <c r="K405" s="76"/>
      <c r="L405" s="76"/>
      <c r="M405" s="70"/>
      <c r="N405" s="70"/>
      <c r="O405" s="77"/>
      <c r="P405" s="78"/>
      <c r="Q405" s="79"/>
      <c r="R405" s="79"/>
      <c r="S405" s="79"/>
      <c r="T405" s="76"/>
      <c r="U405" s="81"/>
      <c r="V405" s="82"/>
      <c r="W405" s="70"/>
      <c r="X405" s="70"/>
      <c r="Y405" s="70"/>
      <c r="Z405" s="70"/>
    </row>
    <row r="406" spans="1:26" ht="15.75" customHeight="1">
      <c r="A406" s="70"/>
      <c r="B406" s="70"/>
      <c r="C406" s="71"/>
      <c r="D406" s="72"/>
      <c r="E406" s="73"/>
      <c r="F406" s="72"/>
      <c r="G406" s="71"/>
      <c r="H406" s="72"/>
      <c r="I406" s="74"/>
      <c r="J406" s="75"/>
      <c r="K406" s="76"/>
      <c r="L406" s="76"/>
      <c r="M406" s="70"/>
      <c r="N406" s="70"/>
      <c r="O406" s="77"/>
      <c r="P406" s="78"/>
      <c r="Q406" s="79"/>
      <c r="R406" s="79"/>
      <c r="S406" s="79"/>
      <c r="T406" s="76"/>
      <c r="U406" s="81"/>
      <c r="V406" s="82"/>
      <c r="W406" s="70"/>
      <c r="X406" s="70"/>
      <c r="Y406" s="70"/>
      <c r="Z406" s="70"/>
    </row>
    <row r="407" spans="1:26" ht="15.75" customHeight="1">
      <c r="A407" s="70"/>
      <c r="B407" s="70"/>
      <c r="C407" s="71"/>
      <c r="D407" s="72"/>
      <c r="E407" s="73"/>
      <c r="F407" s="72"/>
      <c r="G407" s="71"/>
      <c r="H407" s="72"/>
      <c r="I407" s="74"/>
      <c r="J407" s="75"/>
      <c r="K407" s="76"/>
      <c r="L407" s="76"/>
      <c r="M407" s="70"/>
      <c r="N407" s="70"/>
      <c r="O407" s="77"/>
      <c r="P407" s="78"/>
      <c r="Q407" s="79"/>
      <c r="R407" s="79"/>
      <c r="S407" s="79"/>
      <c r="T407" s="76"/>
      <c r="U407" s="81"/>
      <c r="V407" s="82"/>
      <c r="W407" s="70"/>
      <c r="X407" s="70"/>
      <c r="Y407" s="70"/>
      <c r="Z407" s="70"/>
    </row>
    <row r="408" spans="1:26" ht="15.75" customHeight="1">
      <c r="A408" s="70"/>
      <c r="B408" s="70"/>
      <c r="C408" s="71"/>
      <c r="D408" s="72"/>
      <c r="E408" s="73"/>
      <c r="F408" s="72"/>
      <c r="G408" s="71"/>
      <c r="H408" s="72"/>
      <c r="I408" s="74"/>
      <c r="J408" s="75"/>
      <c r="K408" s="76"/>
      <c r="L408" s="76"/>
      <c r="M408" s="70"/>
      <c r="N408" s="70"/>
      <c r="O408" s="77"/>
      <c r="P408" s="78"/>
      <c r="Q408" s="79"/>
      <c r="R408" s="79"/>
      <c r="S408" s="79"/>
      <c r="T408" s="76"/>
      <c r="U408" s="81"/>
      <c r="V408" s="82"/>
      <c r="W408" s="70"/>
      <c r="X408" s="70"/>
      <c r="Y408" s="70"/>
      <c r="Z408" s="70"/>
    </row>
    <row r="409" spans="1:26" ht="15.75" customHeight="1">
      <c r="A409" s="70"/>
      <c r="B409" s="70"/>
      <c r="C409" s="71"/>
      <c r="D409" s="72"/>
      <c r="E409" s="73"/>
      <c r="F409" s="72"/>
      <c r="G409" s="71"/>
      <c r="H409" s="72"/>
      <c r="I409" s="74"/>
      <c r="J409" s="75"/>
      <c r="K409" s="76"/>
      <c r="L409" s="76"/>
      <c r="M409" s="70"/>
      <c r="N409" s="70"/>
      <c r="O409" s="77"/>
      <c r="P409" s="78"/>
      <c r="Q409" s="79"/>
      <c r="R409" s="79"/>
      <c r="S409" s="79"/>
      <c r="T409" s="76"/>
      <c r="U409" s="81"/>
      <c r="V409" s="82"/>
      <c r="W409" s="70"/>
      <c r="X409" s="70"/>
      <c r="Y409" s="70"/>
      <c r="Z409" s="70"/>
    </row>
    <row r="410" spans="1:26" ht="15.75" customHeight="1">
      <c r="A410" s="70"/>
      <c r="B410" s="70"/>
      <c r="C410" s="71"/>
      <c r="D410" s="72"/>
      <c r="E410" s="73"/>
      <c r="F410" s="72"/>
      <c r="G410" s="71"/>
      <c r="H410" s="72"/>
      <c r="I410" s="74"/>
      <c r="J410" s="75"/>
      <c r="K410" s="76"/>
      <c r="L410" s="76"/>
      <c r="M410" s="70"/>
      <c r="N410" s="70"/>
      <c r="O410" s="77"/>
      <c r="P410" s="78"/>
      <c r="Q410" s="79"/>
      <c r="R410" s="79"/>
      <c r="S410" s="79"/>
      <c r="T410" s="76"/>
      <c r="U410" s="81"/>
      <c r="V410" s="82"/>
      <c r="W410" s="70"/>
      <c r="X410" s="70"/>
      <c r="Y410" s="70"/>
      <c r="Z410" s="70"/>
    </row>
    <row r="411" spans="1:26" ht="15.75" customHeight="1">
      <c r="A411" s="70"/>
      <c r="B411" s="70"/>
      <c r="C411" s="71"/>
      <c r="D411" s="72"/>
      <c r="E411" s="73"/>
      <c r="F411" s="72"/>
      <c r="G411" s="71"/>
      <c r="H411" s="72"/>
      <c r="I411" s="74"/>
      <c r="J411" s="75"/>
      <c r="K411" s="76"/>
      <c r="L411" s="76"/>
      <c r="M411" s="70"/>
      <c r="N411" s="70"/>
      <c r="O411" s="77"/>
      <c r="P411" s="78"/>
      <c r="Q411" s="79"/>
      <c r="R411" s="79"/>
      <c r="S411" s="79"/>
      <c r="T411" s="76"/>
      <c r="U411" s="81"/>
      <c r="V411" s="82"/>
      <c r="W411" s="70"/>
      <c r="X411" s="70"/>
      <c r="Y411" s="70"/>
      <c r="Z411" s="70"/>
    </row>
    <row r="412" spans="1:26" ht="15.75" customHeight="1">
      <c r="A412" s="70"/>
      <c r="B412" s="70"/>
      <c r="C412" s="71"/>
      <c r="D412" s="72"/>
      <c r="E412" s="73"/>
      <c r="F412" s="72"/>
      <c r="G412" s="71"/>
      <c r="H412" s="72"/>
      <c r="I412" s="74"/>
      <c r="J412" s="75"/>
      <c r="K412" s="76"/>
      <c r="L412" s="76"/>
      <c r="M412" s="70"/>
      <c r="N412" s="70"/>
      <c r="O412" s="77"/>
      <c r="P412" s="78"/>
      <c r="Q412" s="79"/>
      <c r="R412" s="79"/>
      <c r="S412" s="79"/>
      <c r="T412" s="76"/>
      <c r="U412" s="81"/>
      <c r="V412" s="82"/>
      <c r="W412" s="70"/>
      <c r="X412" s="70"/>
      <c r="Y412" s="70"/>
      <c r="Z412" s="70"/>
    </row>
    <row r="413" spans="1:26" ht="15.75" customHeight="1">
      <c r="A413" s="70"/>
      <c r="B413" s="70"/>
      <c r="C413" s="71"/>
      <c r="D413" s="72"/>
      <c r="E413" s="73"/>
      <c r="F413" s="72"/>
      <c r="G413" s="71"/>
      <c r="H413" s="72"/>
      <c r="I413" s="74"/>
      <c r="J413" s="75"/>
      <c r="K413" s="76"/>
      <c r="L413" s="76"/>
      <c r="M413" s="70"/>
      <c r="N413" s="70"/>
      <c r="O413" s="77"/>
      <c r="P413" s="78"/>
      <c r="Q413" s="79"/>
      <c r="R413" s="79"/>
      <c r="S413" s="79"/>
      <c r="T413" s="76"/>
      <c r="U413" s="81"/>
      <c r="V413" s="82"/>
      <c r="W413" s="70"/>
      <c r="X413" s="70"/>
      <c r="Y413" s="70"/>
      <c r="Z413" s="70"/>
    </row>
    <row r="414" spans="1:26" ht="15.75" customHeight="1">
      <c r="A414" s="70"/>
      <c r="B414" s="70"/>
      <c r="C414" s="71"/>
      <c r="D414" s="72"/>
      <c r="E414" s="73"/>
      <c r="F414" s="72"/>
      <c r="G414" s="71"/>
      <c r="H414" s="72"/>
      <c r="I414" s="74"/>
      <c r="J414" s="75"/>
      <c r="K414" s="76"/>
      <c r="L414" s="76"/>
      <c r="M414" s="70"/>
      <c r="N414" s="70"/>
      <c r="O414" s="77"/>
      <c r="P414" s="78"/>
      <c r="Q414" s="79"/>
      <c r="R414" s="79"/>
      <c r="S414" s="79"/>
      <c r="T414" s="76"/>
      <c r="U414" s="81"/>
      <c r="V414" s="82"/>
      <c r="W414" s="70"/>
      <c r="X414" s="70"/>
      <c r="Y414" s="70"/>
      <c r="Z414" s="70"/>
    </row>
    <row r="415" spans="1:26" ht="15.75" customHeight="1">
      <c r="A415" s="70"/>
      <c r="B415" s="70"/>
      <c r="C415" s="71"/>
      <c r="D415" s="72"/>
      <c r="E415" s="73"/>
      <c r="F415" s="72"/>
      <c r="G415" s="71"/>
      <c r="H415" s="72"/>
      <c r="I415" s="74"/>
      <c r="J415" s="75"/>
      <c r="K415" s="76"/>
      <c r="L415" s="76"/>
      <c r="M415" s="70"/>
      <c r="N415" s="70"/>
      <c r="O415" s="77"/>
      <c r="P415" s="78"/>
      <c r="Q415" s="79"/>
      <c r="R415" s="79"/>
      <c r="S415" s="79"/>
      <c r="T415" s="76"/>
      <c r="U415" s="81"/>
      <c r="V415" s="82"/>
      <c r="W415" s="70"/>
      <c r="X415" s="70"/>
      <c r="Y415" s="70"/>
      <c r="Z415" s="70"/>
    </row>
    <row r="416" spans="1:26" ht="15.75" customHeight="1">
      <c r="A416" s="70"/>
      <c r="B416" s="70"/>
      <c r="C416" s="71"/>
      <c r="D416" s="72"/>
      <c r="E416" s="73"/>
      <c r="F416" s="72"/>
      <c r="G416" s="71"/>
      <c r="H416" s="72"/>
      <c r="I416" s="74"/>
      <c r="J416" s="75"/>
      <c r="K416" s="76"/>
      <c r="L416" s="76"/>
      <c r="M416" s="70"/>
      <c r="N416" s="70"/>
      <c r="O416" s="77"/>
      <c r="P416" s="78"/>
      <c r="Q416" s="79"/>
      <c r="R416" s="79"/>
      <c r="S416" s="79"/>
      <c r="T416" s="76"/>
      <c r="U416" s="81"/>
      <c r="V416" s="82"/>
      <c r="W416" s="70"/>
      <c r="X416" s="70"/>
      <c r="Y416" s="70"/>
      <c r="Z416" s="70"/>
    </row>
    <row r="417" spans="1:26" ht="15.75" customHeight="1">
      <c r="A417" s="70"/>
      <c r="B417" s="70"/>
      <c r="C417" s="71"/>
      <c r="D417" s="72"/>
      <c r="E417" s="73"/>
      <c r="F417" s="72"/>
      <c r="G417" s="71"/>
      <c r="H417" s="72"/>
      <c r="I417" s="74"/>
      <c r="J417" s="75"/>
      <c r="K417" s="76"/>
      <c r="L417" s="76"/>
      <c r="M417" s="70"/>
      <c r="N417" s="70"/>
      <c r="O417" s="77"/>
      <c r="P417" s="78"/>
      <c r="Q417" s="79"/>
      <c r="R417" s="79"/>
      <c r="S417" s="79"/>
      <c r="T417" s="76"/>
      <c r="U417" s="81"/>
      <c r="V417" s="82"/>
      <c r="W417" s="70"/>
      <c r="X417" s="70"/>
      <c r="Y417" s="70"/>
      <c r="Z417" s="70"/>
    </row>
    <row r="418" spans="1:26" ht="15.75" customHeight="1">
      <c r="A418" s="70"/>
      <c r="B418" s="70"/>
      <c r="C418" s="71"/>
      <c r="D418" s="72"/>
      <c r="E418" s="73"/>
      <c r="F418" s="72"/>
      <c r="G418" s="71"/>
      <c r="H418" s="72"/>
      <c r="I418" s="74"/>
      <c r="J418" s="75"/>
      <c r="K418" s="76"/>
      <c r="L418" s="76"/>
      <c r="M418" s="70"/>
      <c r="N418" s="70"/>
      <c r="O418" s="77"/>
      <c r="P418" s="78"/>
      <c r="Q418" s="79"/>
      <c r="R418" s="79"/>
      <c r="S418" s="79"/>
      <c r="T418" s="76"/>
      <c r="U418" s="81"/>
      <c r="V418" s="82"/>
      <c r="W418" s="70"/>
      <c r="X418" s="70"/>
      <c r="Y418" s="70"/>
      <c r="Z418" s="70"/>
    </row>
    <row r="419" spans="1:26" ht="15.75" customHeight="1">
      <c r="A419" s="70"/>
      <c r="B419" s="70"/>
      <c r="C419" s="71"/>
      <c r="D419" s="72"/>
      <c r="E419" s="73"/>
      <c r="F419" s="72"/>
      <c r="G419" s="71"/>
      <c r="H419" s="72"/>
      <c r="I419" s="74"/>
      <c r="J419" s="75"/>
      <c r="K419" s="76"/>
      <c r="L419" s="76"/>
      <c r="M419" s="70"/>
      <c r="N419" s="70"/>
      <c r="O419" s="77"/>
      <c r="P419" s="78"/>
      <c r="Q419" s="79"/>
      <c r="R419" s="79"/>
      <c r="S419" s="79"/>
      <c r="T419" s="76"/>
      <c r="U419" s="81"/>
      <c r="V419" s="82"/>
      <c r="W419" s="70"/>
      <c r="X419" s="70"/>
      <c r="Y419" s="70"/>
      <c r="Z419" s="70"/>
    </row>
    <row r="420" spans="1:26" ht="15.75" customHeight="1">
      <c r="A420" s="70"/>
      <c r="B420" s="70"/>
      <c r="C420" s="71"/>
      <c r="D420" s="72"/>
      <c r="E420" s="73"/>
      <c r="F420" s="72"/>
      <c r="G420" s="71"/>
      <c r="H420" s="72"/>
      <c r="I420" s="74"/>
      <c r="J420" s="75"/>
      <c r="K420" s="76"/>
      <c r="L420" s="76"/>
      <c r="M420" s="70"/>
      <c r="N420" s="70"/>
      <c r="O420" s="77"/>
      <c r="P420" s="78"/>
      <c r="Q420" s="79"/>
      <c r="R420" s="79"/>
      <c r="S420" s="79"/>
      <c r="T420" s="76"/>
      <c r="U420" s="81"/>
      <c r="V420" s="82"/>
      <c r="W420" s="70"/>
      <c r="X420" s="70"/>
      <c r="Y420" s="70"/>
      <c r="Z420" s="70"/>
    </row>
    <row r="421" spans="1:26" ht="15.75" customHeight="1">
      <c r="A421" s="70"/>
      <c r="B421" s="70"/>
      <c r="C421" s="71"/>
      <c r="D421" s="72"/>
      <c r="E421" s="73"/>
      <c r="F421" s="72"/>
      <c r="G421" s="71"/>
      <c r="H421" s="72"/>
      <c r="I421" s="74"/>
      <c r="J421" s="75"/>
      <c r="K421" s="76"/>
      <c r="L421" s="76"/>
      <c r="M421" s="70"/>
      <c r="N421" s="70"/>
      <c r="O421" s="77"/>
      <c r="P421" s="78"/>
      <c r="Q421" s="79"/>
      <c r="R421" s="79"/>
      <c r="S421" s="79"/>
      <c r="T421" s="76"/>
      <c r="U421" s="81"/>
      <c r="V421" s="82"/>
      <c r="W421" s="70"/>
      <c r="X421" s="70"/>
      <c r="Y421" s="70"/>
      <c r="Z421" s="70"/>
    </row>
    <row r="422" spans="1:26" ht="15.75" customHeight="1">
      <c r="A422" s="70"/>
      <c r="B422" s="70"/>
      <c r="C422" s="71"/>
      <c r="D422" s="72"/>
      <c r="E422" s="73"/>
      <c r="F422" s="72"/>
      <c r="G422" s="71"/>
      <c r="H422" s="72"/>
      <c r="I422" s="74"/>
      <c r="J422" s="75"/>
      <c r="K422" s="76"/>
      <c r="L422" s="76"/>
      <c r="M422" s="70"/>
      <c r="N422" s="70"/>
      <c r="O422" s="77"/>
      <c r="P422" s="78"/>
      <c r="Q422" s="79"/>
      <c r="R422" s="79"/>
      <c r="S422" s="79"/>
      <c r="T422" s="76"/>
      <c r="U422" s="81"/>
      <c r="V422" s="82"/>
      <c r="W422" s="70"/>
      <c r="X422" s="70"/>
      <c r="Y422" s="70"/>
      <c r="Z422" s="70"/>
    </row>
    <row r="423" spans="1:26" ht="15.75" customHeight="1">
      <c r="A423" s="70"/>
      <c r="B423" s="70"/>
      <c r="C423" s="71"/>
      <c r="D423" s="72"/>
      <c r="E423" s="73"/>
      <c r="F423" s="72"/>
      <c r="G423" s="71"/>
      <c r="H423" s="72"/>
      <c r="I423" s="74"/>
      <c r="J423" s="75"/>
      <c r="K423" s="76"/>
      <c r="L423" s="76"/>
      <c r="M423" s="70"/>
      <c r="N423" s="70"/>
      <c r="O423" s="77"/>
      <c r="P423" s="78"/>
      <c r="Q423" s="79"/>
      <c r="R423" s="79"/>
      <c r="S423" s="79"/>
      <c r="T423" s="76"/>
      <c r="U423" s="81"/>
      <c r="V423" s="82"/>
      <c r="W423" s="70"/>
      <c r="X423" s="70"/>
      <c r="Y423" s="70"/>
      <c r="Z423" s="70"/>
    </row>
    <row r="424" spans="1:26" ht="15.75" customHeight="1">
      <c r="A424" s="70"/>
      <c r="B424" s="70"/>
      <c r="C424" s="71"/>
      <c r="D424" s="72"/>
      <c r="E424" s="73"/>
      <c r="F424" s="72"/>
      <c r="G424" s="71"/>
      <c r="H424" s="72"/>
      <c r="I424" s="74"/>
      <c r="J424" s="75"/>
      <c r="K424" s="76"/>
      <c r="L424" s="76"/>
      <c r="M424" s="70"/>
      <c r="N424" s="70"/>
      <c r="O424" s="77"/>
      <c r="P424" s="78"/>
      <c r="Q424" s="79"/>
      <c r="R424" s="79"/>
      <c r="S424" s="79"/>
      <c r="T424" s="76"/>
      <c r="U424" s="81"/>
      <c r="V424" s="82"/>
      <c r="W424" s="70"/>
      <c r="X424" s="70"/>
      <c r="Y424" s="70"/>
      <c r="Z424" s="70"/>
    </row>
    <row r="425" spans="1:26" ht="15.75" customHeight="1">
      <c r="A425" s="70"/>
      <c r="B425" s="70"/>
      <c r="C425" s="71"/>
      <c r="D425" s="72"/>
      <c r="E425" s="73"/>
      <c r="F425" s="72"/>
      <c r="G425" s="71"/>
      <c r="H425" s="72"/>
      <c r="I425" s="74"/>
      <c r="J425" s="75"/>
      <c r="K425" s="76"/>
      <c r="L425" s="76"/>
      <c r="M425" s="70"/>
      <c r="N425" s="70"/>
      <c r="O425" s="77"/>
      <c r="P425" s="78"/>
      <c r="Q425" s="79"/>
      <c r="R425" s="79"/>
      <c r="S425" s="79"/>
      <c r="T425" s="76"/>
      <c r="U425" s="81"/>
      <c r="V425" s="82"/>
      <c r="W425" s="70"/>
      <c r="X425" s="70"/>
      <c r="Y425" s="70"/>
      <c r="Z425" s="70"/>
    </row>
    <row r="426" spans="1:26" ht="15.75" customHeight="1">
      <c r="A426" s="70"/>
      <c r="B426" s="70"/>
      <c r="C426" s="71"/>
      <c r="D426" s="72"/>
      <c r="E426" s="73"/>
      <c r="F426" s="72"/>
      <c r="G426" s="71"/>
      <c r="H426" s="72"/>
      <c r="I426" s="74"/>
      <c r="J426" s="75"/>
      <c r="K426" s="76"/>
      <c r="L426" s="76"/>
      <c r="M426" s="70"/>
      <c r="N426" s="70"/>
      <c r="O426" s="77"/>
      <c r="P426" s="78"/>
      <c r="Q426" s="79"/>
      <c r="R426" s="79"/>
      <c r="S426" s="79"/>
      <c r="T426" s="76"/>
      <c r="U426" s="81"/>
      <c r="V426" s="82"/>
      <c r="W426" s="70"/>
      <c r="X426" s="70"/>
      <c r="Y426" s="70"/>
      <c r="Z426" s="70"/>
    </row>
    <row r="427" spans="1:26" ht="15.75" customHeight="1">
      <c r="A427" s="70"/>
      <c r="B427" s="70"/>
      <c r="C427" s="71"/>
      <c r="D427" s="72"/>
      <c r="E427" s="73"/>
      <c r="F427" s="72"/>
      <c r="G427" s="71"/>
      <c r="H427" s="72"/>
      <c r="I427" s="74"/>
      <c r="J427" s="75"/>
      <c r="K427" s="76"/>
      <c r="L427" s="76"/>
      <c r="M427" s="70"/>
      <c r="N427" s="70"/>
      <c r="O427" s="77"/>
      <c r="P427" s="78"/>
      <c r="Q427" s="79"/>
      <c r="R427" s="79"/>
      <c r="S427" s="79"/>
      <c r="T427" s="76"/>
      <c r="U427" s="81"/>
      <c r="V427" s="82"/>
      <c r="W427" s="70"/>
      <c r="X427" s="70"/>
      <c r="Y427" s="70"/>
      <c r="Z427" s="70"/>
    </row>
    <row r="428" spans="1:26" ht="15.75" customHeight="1">
      <c r="A428" s="70"/>
      <c r="B428" s="70"/>
      <c r="C428" s="71"/>
      <c r="D428" s="72"/>
      <c r="E428" s="73"/>
      <c r="F428" s="72"/>
      <c r="G428" s="71"/>
      <c r="H428" s="72"/>
      <c r="I428" s="74"/>
      <c r="J428" s="75"/>
      <c r="K428" s="76"/>
      <c r="L428" s="76"/>
      <c r="M428" s="70"/>
      <c r="N428" s="70"/>
      <c r="O428" s="77"/>
      <c r="P428" s="78"/>
      <c r="Q428" s="79"/>
      <c r="R428" s="79"/>
      <c r="S428" s="79"/>
      <c r="T428" s="76"/>
      <c r="U428" s="81"/>
      <c r="V428" s="82"/>
      <c r="W428" s="70"/>
      <c r="X428" s="70"/>
      <c r="Y428" s="70"/>
      <c r="Z428" s="70"/>
    </row>
    <row r="429" spans="1:26" ht="15.75" customHeight="1">
      <c r="A429" s="70"/>
      <c r="B429" s="70"/>
      <c r="C429" s="71"/>
      <c r="D429" s="72"/>
      <c r="E429" s="73"/>
      <c r="F429" s="72"/>
      <c r="G429" s="71"/>
      <c r="H429" s="72"/>
      <c r="I429" s="74"/>
      <c r="J429" s="75"/>
      <c r="K429" s="76"/>
      <c r="L429" s="76"/>
      <c r="M429" s="70"/>
      <c r="N429" s="70"/>
      <c r="O429" s="77"/>
      <c r="P429" s="78"/>
      <c r="Q429" s="79"/>
      <c r="R429" s="79"/>
      <c r="S429" s="79"/>
      <c r="T429" s="76"/>
      <c r="U429" s="81"/>
      <c r="V429" s="82"/>
      <c r="W429" s="70"/>
      <c r="X429" s="70"/>
      <c r="Y429" s="70"/>
      <c r="Z429" s="70"/>
    </row>
    <row r="430" spans="1:26" ht="15.75" customHeight="1">
      <c r="A430" s="70"/>
      <c r="B430" s="70"/>
      <c r="C430" s="71"/>
      <c r="D430" s="72"/>
      <c r="E430" s="73"/>
      <c r="F430" s="72"/>
      <c r="G430" s="71"/>
      <c r="H430" s="72"/>
      <c r="I430" s="74"/>
      <c r="J430" s="75"/>
      <c r="K430" s="76"/>
      <c r="L430" s="76"/>
      <c r="M430" s="70"/>
      <c r="N430" s="70"/>
      <c r="O430" s="77"/>
      <c r="P430" s="78"/>
      <c r="Q430" s="79"/>
      <c r="R430" s="79"/>
      <c r="S430" s="79"/>
      <c r="T430" s="76"/>
      <c r="U430" s="81"/>
      <c r="V430" s="82"/>
      <c r="W430" s="70"/>
      <c r="X430" s="70"/>
      <c r="Y430" s="70"/>
      <c r="Z430" s="70"/>
    </row>
    <row r="431" spans="1:26" ht="15.75" customHeight="1">
      <c r="A431" s="70"/>
      <c r="B431" s="70"/>
      <c r="C431" s="71"/>
      <c r="D431" s="72"/>
      <c r="E431" s="73"/>
      <c r="F431" s="72"/>
      <c r="G431" s="71"/>
      <c r="H431" s="72"/>
      <c r="I431" s="74"/>
      <c r="J431" s="75"/>
      <c r="K431" s="76"/>
      <c r="L431" s="76"/>
      <c r="M431" s="70"/>
      <c r="N431" s="70"/>
      <c r="O431" s="77"/>
      <c r="P431" s="78"/>
      <c r="Q431" s="79"/>
      <c r="R431" s="79"/>
      <c r="S431" s="79"/>
      <c r="T431" s="76"/>
      <c r="U431" s="81"/>
      <c r="V431" s="82"/>
      <c r="W431" s="70"/>
      <c r="X431" s="70"/>
      <c r="Y431" s="70"/>
      <c r="Z431" s="70"/>
    </row>
    <row r="432" spans="1:26" ht="15.75" customHeight="1">
      <c r="A432" s="70"/>
      <c r="B432" s="70"/>
      <c r="C432" s="71"/>
      <c r="D432" s="72"/>
      <c r="E432" s="73"/>
      <c r="F432" s="72"/>
      <c r="G432" s="71"/>
      <c r="H432" s="72"/>
      <c r="I432" s="74"/>
      <c r="J432" s="75"/>
      <c r="K432" s="76"/>
      <c r="L432" s="76"/>
      <c r="M432" s="70"/>
      <c r="N432" s="70"/>
      <c r="O432" s="77"/>
      <c r="P432" s="78"/>
      <c r="Q432" s="79"/>
      <c r="R432" s="79"/>
      <c r="S432" s="79"/>
      <c r="T432" s="76"/>
      <c r="U432" s="81"/>
      <c r="V432" s="82"/>
      <c r="W432" s="70"/>
      <c r="X432" s="70"/>
      <c r="Y432" s="70"/>
      <c r="Z432" s="70"/>
    </row>
    <row r="433" spans="1:26" ht="15.75" customHeight="1">
      <c r="A433" s="70"/>
      <c r="B433" s="70"/>
      <c r="C433" s="71"/>
      <c r="D433" s="72"/>
      <c r="E433" s="73"/>
      <c r="F433" s="72"/>
      <c r="G433" s="71"/>
      <c r="H433" s="72"/>
      <c r="I433" s="74"/>
      <c r="J433" s="75"/>
      <c r="K433" s="76"/>
      <c r="L433" s="76"/>
      <c r="M433" s="70"/>
      <c r="N433" s="70"/>
      <c r="O433" s="77"/>
      <c r="P433" s="78"/>
      <c r="Q433" s="79"/>
      <c r="R433" s="79"/>
      <c r="S433" s="79"/>
      <c r="T433" s="76"/>
      <c r="U433" s="81"/>
      <c r="V433" s="82"/>
      <c r="W433" s="70"/>
      <c r="X433" s="70"/>
      <c r="Y433" s="70"/>
      <c r="Z433" s="70"/>
    </row>
    <row r="434" spans="1:26" ht="15.75" customHeight="1">
      <c r="A434" s="70"/>
      <c r="B434" s="70"/>
      <c r="C434" s="71"/>
      <c r="D434" s="72"/>
      <c r="E434" s="73"/>
      <c r="F434" s="72"/>
      <c r="G434" s="71"/>
      <c r="H434" s="72"/>
      <c r="I434" s="74"/>
      <c r="J434" s="75"/>
      <c r="K434" s="76"/>
      <c r="L434" s="76"/>
      <c r="M434" s="70"/>
      <c r="N434" s="70"/>
      <c r="O434" s="77"/>
      <c r="P434" s="78"/>
      <c r="Q434" s="79"/>
      <c r="R434" s="79"/>
      <c r="S434" s="79"/>
      <c r="T434" s="76"/>
      <c r="U434" s="81"/>
      <c r="V434" s="82"/>
      <c r="W434" s="70"/>
      <c r="X434" s="70"/>
      <c r="Y434" s="70"/>
      <c r="Z434" s="70"/>
    </row>
    <row r="435" spans="1:26" ht="15.75" customHeight="1">
      <c r="A435" s="70"/>
      <c r="B435" s="70"/>
      <c r="C435" s="71"/>
      <c r="D435" s="72"/>
      <c r="E435" s="73"/>
      <c r="F435" s="72"/>
      <c r="G435" s="71"/>
      <c r="H435" s="72"/>
      <c r="I435" s="74"/>
      <c r="J435" s="75"/>
      <c r="K435" s="76"/>
      <c r="L435" s="76"/>
      <c r="M435" s="70"/>
      <c r="N435" s="70"/>
      <c r="O435" s="77"/>
      <c r="P435" s="78"/>
      <c r="Q435" s="79"/>
      <c r="R435" s="79"/>
      <c r="S435" s="79"/>
      <c r="T435" s="76"/>
      <c r="U435" s="81"/>
      <c r="V435" s="82"/>
      <c r="W435" s="70"/>
      <c r="X435" s="70"/>
      <c r="Y435" s="70"/>
      <c r="Z435" s="70"/>
    </row>
    <row r="436" spans="1:26" ht="15.75" customHeight="1">
      <c r="A436" s="70"/>
      <c r="B436" s="70"/>
      <c r="C436" s="71"/>
      <c r="D436" s="72"/>
      <c r="E436" s="73"/>
      <c r="F436" s="72"/>
      <c r="G436" s="71"/>
      <c r="H436" s="72"/>
      <c r="I436" s="74"/>
      <c r="J436" s="75"/>
      <c r="K436" s="76"/>
      <c r="L436" s="76"/>
      <c r="M436" s="70"/>
      <c r="N436" s="70"/>
      <c r="O436" s="77"/>
      <c r="P436" s="78"/>
      <c r="Q436" s="79"/>
      <c r="R436" s="79"/>
      <c r="S436" s="79"/>
      <c r="T436" s="76"/>
      <c r="U436" s="81"/>
      <c r="V436" s="82"/>
      <c r="W436" s="70"/>
      <c r="X436" s="70"/>
      <c r="Y436" s="70"/>
      <c r="Z436" s="70"/>
    </row>
    <row r="437" spans="1:26" ht="15.75" customHeight="1">
      <c r="A437" s="70"/>
      <c r="B437" s="70"/>
      <c r="C437" s="71"/>
      <c r="D437" s="72"/>
      <c r="E437" s="73"/>
      <c r="F437" s="72"/>
      <c r="G437" s="71"/>
      <c r="H437" s="72"/>
      <c r="I437" s="74"/>
      <c r="J437" s="75"/>
      <c r="K437" s="76"/>
      <c r="L437" s="76"/>
      <c r="M437" s="70"/>
      <c r="N437" s="70"/>
      <c r="O437" s="77"/>
      <c r="P437" s="78"/>
      <c r="Q437" s="79"/>
      <c r="R437" s="79"/>
      <c r="S437" s="79"/>
      <c r="T437" s="76"/>
      <c r="U437" s="81"/>
      <c r="V437" s="82"/>
      <c r="W437" s="70"/>
      <c r="X437" s="70"/>
      <c r="Y437" s="70"/>
      <c r="Z437" s="70"/>
    </row>
    <row r="438" spans="1:26" ht="15.75" customHeight="1">
      <c r="A438" s="70"/>
      <c r="B438" s="70"/>
      <c r="C438" s="71"/>
      <c r="D438" s="72"/>
      <c r="E438" s="73"/>
      <c r="F438" s="72"/>
      <c r="G438" s="71"/>
      <c r="H438" s="72"/>
      <c r="I438" s="74"/>
      <c r="J438" s="75"/>
      <c r="K438" s="76"/>
      <c r="L438" s="76"/>
      <c r="M438" s="70"/>
      <c r="N438" s="70"/>
      <c r="O438" s="77"/>
      <c r="P438" s="78"/>
      <c r="Q438" s="79"/>
      <c r="R438" s="79"/>
      <c r="S438" s="79"/>
      <c r="T438" s="76"/>
      <c r="U438" s="81"/>
      <c r="V438" s="82"/>
      <c r="W438" s="70"/>
      <c r="X438" s="70"/>
      <c r="Y438" s="70"/>
      <c r="Z438" s="70"/>
    </row>
    <row r="439" spans="1:26" ht="15.75" customHeight="1">
      <c r="A439" s="70"/>
      <c r="B439" s="70"/>
      <c r="C439" s="71"/>
      <c r="D439" s="72"/>
      <c r="E439" s="73"/>
      <c r="F439" s="72"/>
      <c r="G439" s="71"/>
      <c r="H439" s="72"/>
      <c r="I439" s="74"/>
      <c r="J439" s="75"/>
      <c r="K439" s="76"/>
      <c r="L439" s="76"/>
      <c r="M439" s="70"/>
      <c r="N439" s="70"/>
      <c r="O439" s="77"/>
      <c r="P439" s="78"/>
      <c r="Q439" s="79"/>
      <c r="R439" s="79"/>
      <c r="S439" s="79"/>
      <c r="T439" s="76"/>
      <c r="U439" s="81"/>
      <c r="V439" s="82"/>
      <c r="W439" s="70"/>
      <c r="X439" s="70"/>
      <c r="Y439" s="70"/>
      <c r="Z439" s="70"/>
    </row>
    <row r="440" spans="1:26" ht="15.75" customHeight="1">
      <c r="A440" s="70"/>
      <c r="B440" s="70"/>
      <c r="C440" s="71"/>
      <c r="D440" s="72"/>
      <c r="E440" s="73"/>
      <c r="F440" s="72"/>
      <c r="G440" s="71"/>
      <c r="H440" s="72"/>
      <c r="I440" s="74"/>
      <c r="J440" s="75"/>
      <c r="K440" s="76"/>
      <c r="L440" s="76"/>
      <c r="M440" s="70"/>
      <c r="N440" s="70"/>
      <c r="O440" s="77"/>
      <c r="P440" s="78"/>
      <c r="Q440" s="79"/>
      <c r="R440" s="79"/>
      <c r="S440" s="79"/>
      <c r="T440" s="76"/>
      <c r="U440" s="81"/>
      <c r="V440" s="82"/>
      <c r="W440" s="70"/>
      <c r="X440" s="70"/>
      <c r="Y440" s="70"/>
      <c r="Z440" s="70"/>
    </row>
    <row r="441" spans="1:26" ht="15.75" customHeight="1">
      <c r="A441" s="70"/>
      <c r="B441" s="70"/>
      <c r="C441" s="71"/>
      <c r="D441" s="72"/>
      <c r="E441" s="73"/>
      <c r="F441" s="72"/>
      <c r="G441" s="71"/>
      <c r="H441" s="72"/>
      <c r="I441" s="74"/>
      <c r="J441" s="75"/>
      <c r="K441" s="76"/>
      <c r="L441" s="76"/>
      <c r="M441" s="70"/>
      <c r="N441" s="70"/>
      <c r="O441" s="77"/>
      <c r="P441" s="78"/>
      <c r="Q441" s="79"/>
      <c r="R441" s="79"/>
      <c r="S441" s="79"/>
      <c r="T441" s="76"/>
      <c r="U441" s="81"/>
      <c r="V441" s="82"/>
      <c r="W441" s="70"/>
      <c r="X441" s="70"/>
      <c r="Y441" s="70"/>
      <c r="Z441" s="70"/>
    </row>
    <row r="442" spans="1:26" ht="15.75" customHeight="1">
      <c r="A442" s="70"/>
      <c r="B442" s="70"/>
      <c r="C442" s="71"/>
      <c r="D442" s="72"/>
      <c r="E442" s="73"/>
      <c r="F442" s="72"/>
      <c r="G442" s="71"/>
      <c r="H442" s="72"/>
      <c r="I442" s="74"/>
      <c r="J442" s="75"/>
      <c r="K442" s="76"/>
      <c r="L442" s="76"/>
      <c r="M442" s="70"/>
      <c r="N442" s="70"/>
      <c r="O442" s="77"/>
      <c r="P442" s="78"/>
      <c r="Q442" s="79"/>
      <c r="R442" s="79"/>
      <c r="S442" s="79"/>
      <c r="T442" s="76"/>
      <c r="U442" s="81"/>
      <c r="V442" s="82"/>
      <c r="W442" s="70"/>
      <c r="X442" s="70"/>
      <c r="Y442" s="70"/>
      <c r="Z442" s="70"/>
    </row>
    <row r="443" spans="1:26" ht="15.75" customHeight="1">
      <c r="A443" s="70"/>
      <c r="B443" s="70"/>
      <c r="C443" s="71"/>
      <c r="D443" s="72"/>
      <c r="E443" s="73"/>
      <c r="F443" s="72"/>
      <c r="G443" s="71"/>
      <c r="H443" s="72"/>
      <c r="I443" s="74"/>
      <c r="J443" s="75"/>
      <c r="K443" s="76"/>
      <c r="L443" s="76"/>
      <c r="M443" s="70"/>
      <c r="N443" s="70"/>
      <c r="O443" s="77"/>
      <c r="P443" s="78"/>
      <c r="Q443" s="79"/>
      <c r="R443" s="79"/>
      <c r="S443" s="79"/>
      <c r="T443" s="76"/>
      <c r="U443" s="81"/>
      <c r="V443" s="82"/>
      <c r="W443" s="70"/>
      <c r="X443" s="70"/>
      <c r="Y443" s="70"/>
      <c r="Z443" s="70"/>
    </row>
    <row r="444" spans="1:26" ht="15.75" customHeight="1">
      <c r="A444" s="70"/>
      <c r="B444" s="70"/>
      <c r="C444" s="71"/>
      <c r="D444" s="72"/>
      <c r="E444" s="73"/>
      <c r="F444" s="72"/>
      <c r="G444" s="71"/>
      <c r="H444" s="72"/>
      <c r="I444" s="74"/>
      <c r="J444" s="75"/>
      <c r="K444" s="76"/>
      <c r="L444" s="76"/>
      <c r="M444" s="70"/>
      <c r="N444" s="70"/>
      <c r="O444" s="77"/>
      <c r="P444" s="78"/>
      <c r="Q444" s="79"/>
      <c r="R444" s="79"/>
      <c r="S444" s="79"/>
      <c r="T444" s="76"/>
      <c r="U444" s="81"/>
      <c r="V444" s="82"/>
      <c r="W444" s="70"/>
      <c r="X444" s="70"/>
      <c r="Y444" s="70"/>
      <c r="Z444" s="70"/>
    </row>
    <row r="445" spans="1:26" ht="15.75" customHeight="1">
      <c r="A445" s="70"/>
      <c r="B445" s="70"/>
      <c r="C445" s="71"/>
      <c r="D445" s="72"/>
      <c r="E445" s="73"/>
      <c r="F445" s="72"/>
      <c r="G445" s="71"/>
      <c r="H445" s="72"/>
      <c r="I445" s="74"/>
      <c r="J445" s="75"/>
      <c r="K445" s="76"/>
      <c r="L445" s="76"/>
      <c r="M445" s="70"/>
      <c r="N445" s="70"/>
      <c r="O445" s="77"/>
      <c r="P445" s="78"/>
      <c r="Q445" s="79"/>
      <c r="R445" s="79"/>
      <c r="S445" s="79"/>
      <c r="T445" s="76"/>
      <c r="U445" s="81"/>
      <c r="V445" s="82"/>
      <c r="W445" s="70"/>
      <c r="X445" s="70"/>
      <c r="Y445" s="70"/>
      <c r="Z445" s="70"/>
    </row>
    <row r="446" spans="1:26" ht="15.75" customHeight="1">
      <c r="A446" s="70"/>
      <c r="B446" s="70"/>
      <c r="C446" s="71"/>
      <c r="D446" s="72"/>
      <c r="E446" s="73"/>
      <c r="F446" s="72"/>
      <c r="G446" s="71"/>
      <c r="H446" s="72"/>
      <c r="I446" s="74"/>
      <c r="J446" s="75"/>
      <c r="K446" s="76"/>
      <c r="L446" s="76"/>
      <c r="M446" s="70"/>
      <c r="N446" s="70"/>
      <c r="O446" s="77"/>
      <c r="P446" s="78"/>
      <c r="Q446" s="79"/>
      <c r="R446" s="79"/>
      <c r="S446" s="79"/>
      <c r="T446" s="76"/>
      <c r="U446" s="81"/>
      <c r="V446" s="82"/>
      <c r="W446" s="70"/>
      <c r="X446" s="70"/>
      <c r="Y446" s="70"/>
      <c r="Z446" s="70"/>
    </row>
    <row r="447" spans="1:26" ht="15.75" customHeight="1">
      <c r="A447" s="70"/>
      <c r="B447" s="70"/>
      <c r="C447" s="71"/>
      <c r="D447" s="72"/>
      <c r="E447" s="73"/>
      <c r="F447" s="72"/>
      <c r="G447" s="71"/>
      <c r="H447" s="72"/>
      <c r="I447" s="74"/>
      <c r="J447" s="75"/>
      <c r="K447" s="76"/>
      <c r="L447" s="76"/>
      <c r="M447" s="70"/>
      <c r="N447" s="70"/>
      <c r="O447" s="77"/>
      <c r="P447" s="78"/>
      <c r="Q447" s="79"/>
      <c r="R447" s="79"/>
      <c r="S447" s="79"/>
      <c r="T447" s="76"/>
      <c r="U447" s="81"/>
      <c r="V447" s="82"/>
      <c r="W447" s="70"/>
      <c r="X447" s="70"/>
      <c r="Y447" s="70"/>
      <c r="Z447" s="70"/>
    </row>
    <row r="448" spans="1:26" ht="15.75" customHeight="1">
      <c r="A448" s="70"/>
      <c r="B448" s="70"/>
      <c r="C448" s="71"/>
      <c r="D448" s="72"/>
      <c r="E448" s="73"/>
      <c r="F448" s="72"/>
      <c r="G448" s="71"/>
      <c r="H448" s="72"/>
      <c r="I448" s="74"/>
      <c r="J448" s="75"/>
      <c r="K448" s="76"/>
      <c r="L448" s="76"/>
      <c r="M448" s="70"/>
      <c r="N448" s="70"/>
      <c r="O448" s="77"/>
      <c r="P448" s="78"/>
      <c r="Q448" s="79"/>
      <c r="R448" s="79"/>
      <c r="S448" s="79"/>
      <c r="T448" s="76"/>
      <c r="U448" s="81"/>
      <c r="V448" s="82"/>
      <c r="W448" s="70"/>
      <c r="X448" s="70"/>
      <c r="Y448" s="70"/>
      <c r="Z448" s="70"/>
    </row>
    <row r="449" spans="1:26" ht="15.75" customHeight="1">
      <c r="A449" s="70"/>
      <c r="B449" s="70"/>
      <c r="C449" s="71"/>
      <c r="D449" s="72"/>
      <c r="E449" s="73"/>
      <c r="F449" s="72"/>
      <c r="G449" s="71"/>
      <c r="H449" s="72"/>
      <c r="I449" s="74"/>
      <c r="J449" s="75"/>
      <c r="K449" s="76"/>
      <c r="L449" s="76"/>
      <c r="M449" s="70"/>
      <c r="N449" s="70"/>
      <c r="O449" s="77"/>
      <c r="P449" s="78"/>
      <c r="Q449" s="79"/>
      <c r="R449" s="79"/>
      <c r="S449" s="79"/>
      <c r="T449" s="76"/>
      <c r="U449" s="81"/>
      <c r="V449" s="82"/>
      <c r="W449" s="70"/>
      <c r="X449" s="70"/>
      <c r="Y449" s="70"/>
      <c r="Z449" s="70"/>
    </row>
    <row r="450" spans="1:26" ht="15.75" customHeight="1">
      <c r="A450" s="70"/>
      <c r="B450" s="70"/>
      <c r="C450" s="71"/>
      <c r="D450" s="72"/>
      <c r="E450" s="73"/>
      <c r="F450" s="72"/>
      <c r="G450" s="71"/>
      <c r="H450" s="72"/>
      <c r="I450" s="74"/>
      <c r="J450" s="75"/>
      <c r="K450" s="76"/>
      <c r="L450" s="76"/>
      <c r="M450" s="70"/>
      <c r="N450" s="70"/>
      <c r="O450" s="77"/>
      <c r="P450" s="78"/>
      <c r="Q450" s="79"/>
      <c r="R450" s="79"/>
      <c r="S450" s="79"/>
      <c r="T450" s="76"/>
      <c r="U450" s="81"/>
      <c r="V450" s="82"/>
      <c r="W450" s="70"/>
      <c r="X450" s="70"/>
      <c r="Y450" s="70"/>
      <c r="Z450" s="70"/>
    </row>
    <row r="451" spans="1:26" ht="15.75" customHeight="1">
      <c r="A451" s="70"/>
      <c r="B451" s="70"/>
      <c r="C451" s="71"/>
      <c r="D451" s="72"/>
      <c r="E451" s="73"/>
      <c r="F451" s="72"/>
      <c r="G451" s="71"/>
      <c r="H451" s="72"/>
      <c r="I451" s="74"/>
      <c r="J451" s="75"/>
      <c r="K451" s="76"/>
      <c r="L451" s="76"/>
      <c r="M451" s="70"/>
      <c r="N451" s="70"/>
      <c r="O451" s="77"/>
      <c r="P451" s="78"/>
      <c r="Q451" s="79"/>
      <c r="R451" s="79"/>
      <c r="S451" s="79"/>
      <c r="T451" s="76"/>
      <c r="U451" s="81"/>
      <c r="V451" s="82"/>
      <c r="W451" s="70"/>
      <c r="X451" s="70"/>
      <c r="Y451" s="70"/>
      <c r="Z451" s="70"/>
    </row>
    <row r="452" spans="1:26" ht="15.75" customHeight="1">
      <c r="A452" s="70"/>
      <c r="B452" s="70"/>
      <c r="C452" s="71"/>
      <c r="D452" s="72"/>
      <c r="E452" s="73"/>
      <c r="F452" s="72"/>
      <c r="G452" s="71"/>
      <c r="H452" s="72"/>
      <c r="I452" s="74"/>
      <c r="J452" s="75"/>
      <c r="K452" s="76"/>
      <c r="L452" s="76"/>
      <c r="M452" s="70"/>
      <c r="N452" s="70"/>
      <c r="O452" s="77"/>
      <c r="P452" s="78"/>
      <c r="Q452" s="79"/>
      <c r="R452" s="79"/>
      <c r="S452" s="79"/>
      <c r="T452" s="76"/>
      <c r="U452" s="81"/>
      <c r="V452" s="82"/>
      <c r="W452" s="70"/>
      <c r="X452" s="70"/>
      <c r="Y452" s="70"/>
      <c r="Z452" s="70"/>
    </row>
    <row r="453" spans="1:26" ht="15.75" customHeight="1">
      <c r="A453" s="70"/>
      <c r="B453" s="70"/>
      <c r="C453" s="71"/>
      <c r="D453" s="72"/>
      <c r="E453" s="73"/>
      <c r="F453" s="72"/>
      <c r="G453" s="71"/>
      <c r="H453" s="72"/>
      <c r="I453" s="74"/>
      <c r="J453" s="75"/>
      <c r="K453" s="76"/>
      <c r="L453" s="76"/>
      <c r="M453" s="70"/>
      <c r="N453" s="70"/>
      <c r="O453" s="77"/>
      <c r="P453" s="78"/>
      <c r="Q453" s="79"/>
      <c r="R453" s="79"/>
      <c r="S453" s="79"/>
      <c r="T453" s="76"/>
      <c r="U453" s="81"/>
      <c r="V453" s="82"/>
      <c r="W453" s="70"/>
      <c r="X453" s="70"/>
      <c r="Y453" s="70"/>
      <c r="Z453" s="70"/>
    </row>
    <row r="454" spans="1:26" ht="15.75" customHeight="1">
      <c r="A454" s="70"/>
      <c r="B454" s="70"/>
      <c r="C454" s="71"/>
      <c r="D454" s="72"/>
      <c r="E454" s="73"/>
      <c r="F454" s="72"/>
      <c r="G454" s="71"/>
      <c r="H454" s="72"/>
      <c r="I454" s="74"/>
      <c r="J454" s="75"/>
      <c r="K454" s="76"/>
      <c r="L454" s="76"/>
      <c r="M454" s="70"/>
      <c r="N454" s="70"/>
      <c r="O454" s="77"/>
      <c r="P454" s="78"/>
      <c r="Q454" s="79"/>
      <c r="R454" s="79"/>
      <c r="S454" s="79"/>
      <c r="T454" s="76"/>
      <c r="U454" s="81"/>
      <c r="V454" s="82"/>
      <c r="W454" s="70"/>
      <c r="X454" s="70"/>
      <c r="Y454" s="70"/>
      <c r="Z454" s="70"/>
    </row>
    <row r="455" spans="1:26" ht="15.75" customHeight="1"/>
    <row r="456" spans="1:26" ht="15.75" customHeight="1"/>
    <row r="457" spans="1:26" ht="15.75" customHeight="1"/>
    <row r="458" spans="1:26" ht="15.75" customHeight="1"/>
    <row r="459" spans="1:26" ht="15.75" customHeight="1"/>
    <row r="460" spans="1:26" ht="15.75" customHeight="1"/>
    <row r="461" spans="1:26" ht="15.75" customHeight="1"/>
    <row r="462" spans="1:26" ht="15.75" customHeight="1"/>
    <row r="463" spans="1:26" ht="15.75" customHeight="1"/>
    <row r="464" spans="1:26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3">
    <mergeCell ref="S5:S6"/>
    <mergeCell ref="T5:T6"/>
    <mergeCell ref="G5:H5"/>
    <mergeCell ref="O5:O6"/>
    <mergeCell ref="P5:P6"/>
    <mergeCell ref="Q5:Q6"/>
    <mergeCell ref="R5:R6"/>
    <mergeCell ref="M255:V255"/>
    <mergeCell ref="B2:L2"/>
    <mergeCell ref="N2:V2"/>
    <mergeCell ref="B3:K3"/>
    <mergeCell ref="C4:I4"/>
    <mergeCell ref="J4:J6"/>
    <mergeCell ref="N4:N6"/>
    <mergeCell ref="U4:V4"/>
    <mergeCell ref="U5:V6"/>
    <mergeCell ref="K4:K6"/>
    <mergeCell ref="L4:L6"/>
    <mergeCell ref="N3:U3"/>
    <mergeCell ref="Q4:T4"/>
    <mergeCell ref="B4:B6"/>
    <mergeCell ref="C5:D5"/>
    <mergeCell ref="E5:F5"/>
  </mergeCells>
  <phoneticPr fontId="26" type="noConversion"/>
  <pageMargins left="0.70866141732283472" right="0.70866141732283472" top="0.74803149606299213" bottom="0.74803149606299213" header="0" footer="0"/>
  <pageSetup pageOrder="overThenDown" orientation="landscape" r:id="rId1"/>
  <colBreaks count="1" manualBreakCount="1"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表1-1</vt:lpstr>
      <vt:lpstr>表2 </vt:lpstr>
      <vt:lpstr>表3及表3-1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2026-02-24T01:08:18Z</cp:lastPrinted>
  <dcterms:modified xsi:type="dcterms:W3CDTF">2026-02-24T01:11:30Z</dcterms:modified>
</cp:coreProperties>
</file>